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19416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7" i="1" l="1"/>
  <c r="A112" i="1" l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F167" i="1"/>
  <c r="B159" i="1"/>
  <c r="A159" i="1"/>
  <c r="J158" i="1"/>
  <c r="I158" i="1"/>
  <c r="H158" i="1"/>
  <c r="G158" i="1"/>
  <c r="F158" i="1"/>
  <c r="B150" i="1"/>
  <c r="A150" i="1"/>
  <c r="J149" i="1"/>
  <c r="I149" i="1"/>
  <c r="H149" i="1"/>
  <c r="G149" i="1"/>
  <c r="F149" i="1"/>
  <c r="B141" i="1"/>
  <c r="A141" i="1"/>
  <c r="J140" i="1"/>
  <c r="I140" i="1"/>
  <c r="H140" i="1"/>
  <c r="G140" i="1"/>
  <c r="F140" i="1"/>
  <c r="B131" i="1"/>
  <c r="A131" i="1"/>
  <c r="J130" i="1"/>
  <c r="I130" i="1"/>
  <c r="H130" i="1"/>
  <c r="G130" i="1"/>
  <c r="F130" i="1"/>
  <c r="B122" i="1"/>
  <c r="A122" i="1"/>
  <c r="J121" i="1"/>
  <c r="I121" i="1"/>
  <c r="H121" i="1"/>
  <c r="G121" i="1"/>
  <c r="F121" i="1"/>
  <c r="B112" i="1"/>
  <c r="J111" i="1"/>
  <c r="I111" i="1"/>
  <c r="H111" i="1"/>
  <c r="G111" i="1"/>
  <c r="F111" i="1"/>
  <c r="B103" i="1"/>
  <c r="A103" i="1"/>
  <c r="J102" i="1"/>
  <c r="I102" i="1"/>
  <c r="H102" i="1"/>
  <c r="G102" i="1"/>
  <c r="F102" i="1"/>
  <c r="B93" i="1"/>
  <c r="A93" i="1"/>
  <c r="J92" i="1"/>
  <c r="I92" i="1"/>
  <c r="H92" i="1"/>
  <c r="G92" i="1"/>
  <c r="F92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8" i="1" l="1"/>
  <c r="G82" i="1"/>
  <c r="G159" i="1"/>
  <c r="H103" i="1"/>
  <c r="J103" i="1"/>
  <c r="G141" i="1"/>
  <c r="I159" i="1"/>
  <c r="G178" i="1"/>
  <c r="I197" i="1"/>
  <c r="F103" i="1"/>
  <c r="F82" i="1"/>
  <c r="I63" i="1"/>
  <c r="G63" i="1"/>
  <c r="I82" i="1"/>
  <c r="I141" i="1"/>
  <c r="G122" i="1"/>
  <c r="H122" i="1"/>
  <c r="G197" i="1"/>
  <c r="I122" i="1"/>
  <c r="J122" i="1"/>
  <c r="J82" i="1"/>
  <c r="H197" i="1"/>
  <c r="J197" i="1"/>
  <c r="H178" i="1"/>
  <c r="J178" i="1"/>
  <c r="H159" i="1"/>
  <c r="J159" i="1"/>
  <c r="H141" i="1"/>
  <c r="J141" i="1"/>
  <c r="G103" i="1"/>
  <c r="I103" i="1"/>
  <c r="H82" i="1"/>
  <c r="F63" i="1"/>
  <c r="H63" i="1"/>
  <c r="J63" i="1"/>
  <c r="F122" i="1"/>
  <c r="F141" i="1"/>
  <c r="F159" i="1"/>
  <c r="F178" i="1"/>
  <c r="F197" i="1"/>
  <c r="I24" i="1"/>
  <c r="F24" i="1"/>
  <c r="J24" i="1"/>
  <c r="H24" i="1"/>
  <c r="G24" i="1"/>
  <c r="H198" i="1"/>
  <c r="F31" i="1"/>
  <c r="F43" i="1"/>
  <c r="F198" i="1"/>
  <c r="J31" i="1"/>
  <c r="J43" i="1"/>
  <c r="J198" i="1"/>
  <c r="G31" i="1"/>
  <c r="G43" i="1"/>
  <c r="G198" i="1"/>
  <c r="H31" i="1"/>
  <c r="H43" i="1"/>
  <c r="I31" i="1"/>
  <c r="I43" i="1"/>
  <c r="I198" i="1"/>
</calcChain>
</file>

<file path=xl/sharedStrings.xml><?xml version="1.0" encoding="utf-8"?>
<sst xmlns="http://schemas.openxmlformats.org/spreadsheetml/2006/main" count="344" uniqueCount="105">
  <si>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</si>
  <si>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</si>
  <si>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</si>
  <si>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</si>
  <si>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</si>
  <si>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</si>
  <si>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</si>
  <si>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</si>
  <si>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</si>
  <si>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</si>
  <si>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</si>
  <si>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</si>
  <si>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</si>
  <si>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</si>
  <si>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</si>
  <si>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</si>
  <si>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</si>
  <si>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</si>
  <si>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</si>
  <si>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</si>
  <si>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</si>
  <si>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</si>
  <si>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</si>
  <si>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</si>
  <si>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</si>
  <si>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</si>
  <si>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</si>
  <si>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</si>
  <si>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</si>
  <si>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</si>
  <si>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</si>
  <si>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</si>
  <si>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</si>
  <si>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</si>
  <si>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</si>
  <si>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</si>
  <si>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</si>
  <si>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</si>
  <si>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</si>
  <si>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</si>
  <si>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</si>
  <si>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</si>
  <si>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</si>
  <si>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</si>
  <si>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</si>
  <si>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</si>
  <si>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</si>
  <si>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</si>
  <si>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</si>
  <si>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</si>
  <si>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</si>
  <si>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Компот из смеси сухофруктов С-витаминизированный</t>
  </si>
  <si>
    <t>Салат из моркови с яблоком</t>
  </si>
  <si>
    <t>Чай с сахаром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</si>
  <si>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</si>
  <si>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</si>
  <si>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</si>
  <si>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Салат из свежей капусты с зеленью "Молодость"</t>
  </si>
  <si>
    <t>Рассольник "Ленинградский" на бульоне</t>
  </si>
  <si>
    <t>Сок фруктовый</t>
  </si>
  <si>
    <t>Омлет натуральный с маслом сливочным</t>
  </si>
  <si>
    <t>Холодная закуска:Овощи порционно/ Помидор (по сезону)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</si>
  <si>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</si>
  <si>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</si>
  <si>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</si>
  <si>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</si>
  <si>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</si>
  <si>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</si>
  <si>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</si>
  <si>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Суп картофельный с клецками</t>
  </si>
  <si>
    <t>Груша</t>
  </si>
  <si>
    <t>Винегрет овощной</t>
  </si>
  <si>
    <t>Тефтели "Детские" под овощным соусом (в соответствии с ГОСТ Р 55366-2012)</t>
  </si>
  <si>
    <t>Апельсин</t>
  </si>
  <si>
    <t>Щи из свежей капусты с фрикаделькой из птицы "Детская"</t>
  </si>
  <si>
    <t xml:space="preserve">Рыба, запеченая под соусом 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</si>
  <si>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</si>
  <si>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</si>
  <si>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</si>
  <si>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</si>
  <si>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МБОУ "СОШ №3" п. Чернянка</t>
  </si>
  <si>
    <t>Чуб  Марина Владимировна</t>
  </si>
  <si>
    <t>Бифштекс рубленный "Детский" ( в соответствии с ГОСт 55366-2012)</t>
  </si>
  <si>
    <t>Картофель тушеный</t>
  </si>
  <si>
    <t>Капуста тушеная</t>
  </si>
  <si>
    <t>Рыба запеченная с овощами и сыром</t>
  </si>
  <si>
    <t>Джем фруктовый с кусочками фруктов</t>
  </si>
  <si>
    <t>Крокеты "Детские" запеченные ( в соответстии с ГОСТ Р 55366-2012)</t>
  </si>
  <si>
    <t>Суп картофельный с рыбными фрикадельками</t>
  </si>
  <si>
    <t>Напиток фруктовый</t>
  </si>
  <si>
    <t>Фрикадельки "Детские" запеченные под соусом молочным (в соответствии с ГОСТ Р 55366-2012)</t>
  </si>
  <si>
    <t>Каша "Дружба" с маслом сливочным</t>
  </si>
  <si>
    <t>Птица, порционная запеченная</t>
  </si>
  <si>
    <t>Капуста тушенная</t>
  </si>
  <si>
    <t>Запеканка творожно-рисовая с маслом сливочным</t>
  </si>
  <si>
    <t>Молоко сгущенное порционно</t>
  </si>
  <si>
    <t>Жаркое по - домашнему</t>
  </si>
  <si>
    <t>Холодная закуска : Овощи порционно/Огурец (по сезону)</t>
  </si>
  <si>
    <t xml:space="preserve">Салат из свеклы с сыром и маслом </t>
  </si>
  <si>
    <t>Компот из быстрозамороженных ягод (компотная смесь)</t>
  </si>
  <si>
    <t>Яйцо отварное порционно/ морковь тертая с р.м.</t>
  </si>
  <si>
    <t>209/62</t>
  </si>
  <si>
    <t>Салат из капусты с огурцом</t>
  </si>
  <si>
    <t>Пудинг творожно-пшенный с сахарной пудрой</t>
  </si>
  <si>
    <t xml:space="preserve"> 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</si>
</sst>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7" fontId="2" fillId="2" borderId="2" xfId="0" applyNumberFormat="1" applyFont="1" applyFill="1" applyBorder="1" applyAlignment="1" applyProtection="1"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8.88671875" style="2" customWidth="1"/>
    <col min="6" max="6" width="6.2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6.33203125" style="2" customWidth="1"/>
    <col min="12" max="16384" width="9.109375" style="2"/>
  </cols>
  <sheetData>
    <row r="1" spans="1:11" ht="14.4" x14ac:dyDescent="0.3">
      <c r="A1" s="1" t="s">
        <v>7</v>
      </c>
      <c r="C1" s="58" t="s">
        <v>80</v>
      </c>
      <c r="D1" s="59"/>
      <c r="E1" s="59"/>
      <c r="F1" s="13" t="s">
        <v>15</v>
      </c>
      <c r="G1" s="2" t="s">
        <v>16</v>
      </c>
      <c r="H1" s="60" t="s">
        <v>79</v>
      </c>
      <c r="I1" s="60"/>
      <c r="J1" s="60"/>
      <c r="K1" s="60"/>
    </row>
    <row r="2" spans="1:11" ht="17.399999999999999" x14ac:dyDescent="0.25">
      <c r="A2" s="36" t="s">
        <v>6</v>
      </c>
      <c r="C2" s="2"/>
      <c r="G2" s="2" t="s">
        <v>17</v>
      </c>
      <c r="H2" s="60" t="s">
        <v>81</v>
      </c>
      <c r="I2" s="60"/>
      <c r="J2" s="60"/>
      <c r="K2" s="60"/>
    </row>
    <row r="3" spans="1:11" ht="17.25" customHeight="1" x14ac:dyDescent="0.25">
      <c r="A3" s="4" t="s">
        <v>8</v>
      </c>
      <c r="C3" s="2"/>
      <c r="D3" s="3"/>
      <c r="E3" s="54" t="s">
        <v>104</v>
      </c>
      <c r="G3" s="2" t="s">
        <v>18</v>
      </c>
      <c r="H3" s="61">
        <v>45666</v>
      </c>
      <c r="I3" s="62"/>
      <c r="J3" s="62"/>
      <c r="K3" s="62"/>
    </row>
    <row r="4" spans="1:11" ht="13.8" thickBot="1" x14ac:dyDescent="0.3">
      <c r="C4" s="2"/>
      <c r="D4" s="4"/>
    </row>
    <row r="5" spans="1:11" ht="31.2" thickBot="1" x14ac:dyDescent="0.3">
      <c r="A5" s="42" t="s">
        <v>13</v>
      </c>
      <c r="B5" s="43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26.4" x14ac:dyDescent="0.3">
      <c r="A6" s="21">
        <v>1</v>
      </c>
      <c r="B6" s="22">
        <v>1</v>
      </c>
      <c r="C6" s="23" t="s">
        <v>19</v>
      </c>
      <c r="D6" s="5" t="s">
        <v>20</v>
      </c>
      <c r="E6" s="44" t="s">
        <v>34</v>
      </c>
      <c r="F6" s="45">
        <v>250</v>
      </c>
      <c r="G6" s="45">
        <v>9.0399999999999991</v>
      </c>
      <c r="H6" s="45">
        <v>12.26</v>
      </c>
      <c r="I6" s="45">
        <v>36</v>
      </c>
      <c r="J6" s="45">
        <v>290.51</v>
      </c>
      <c r="K6" s="46">
        <v>173</v>
      </c>
    </row>
    <row r="7" spans="1:11" ht="26.4" x14ac:dyDescent="0.3">
      <c r="A7" s="24"/>
      <c r="B7" s="16"/>
      <c r="C7" s="11"/>
      <c r="D7" s="6"/>
      <c r="E7" s="47" t="s">
        <v>35</v>
      </c>
      <c r="F7" s="48">
        <v>25</v>
      </c>
      <c r="G7" s="48">
        <v>5.8</v>
      </c>
      <c r="H7" s="48">
        <v>8.5</v>
      </c>
      <c r="I7" s="48">
        <v>0.03</v>
      </c>
      <c r="J7" s="48">
        <v>99.8</v>
      </c>
      <c r="K7" s="49">
        <v>15</v>
      </c>
    </row>
    <row r="8" spans="1:11" ht="14.4" x14ac:dyDescent="0.3">
      <c r="A8" s="24"/>
      <c r="B8" s="16"/>
      <c r="C8" s="11"/>
      <c r="D8" s="7" t="s">
        <v>21</v>
      </c>
      <c r="E8" s="47" t="s">
        <v>36</v>
      </c>
      <c r="F8" s="48">
        <v>200</v>
      </c>
      <c r="G8" s="48">
        <v>3.5</v>
      </c>
      <c r="H8" s="48">
        <v>3.7</v>
      </c>
      <c r="I8" s="48">
        <v>25.5</v>
      </c>
      <c r="J8" s="48">
        <v>149.30000000000001</v>
      </c>
      <c r="K8" s="49">
        <v>382</v>
      </c>
    </row>
    <row r="9" spans="1:11" ht="14.4" x14ac:dyDescent="0.3">
      <c r="A9" s="24"/>
      <c r="B9" s="16"/>
      <c r="C9" s="11"/>
      <c r="D9" s="7" t="s">
        <v>22</v>
      </c>
      <c r="E9" s="47" t="s">
        <v>37</v>
      </c>
      <c r="F9" s="48">
        <v>40</v>
      </c>
      <c r="G9" s="48">
        <v>2.0299999999999998</v>
      </c>
      <c r="H9" s="48">
        <v>0.21299999999999999</v>
      </c>
      <c r="I9" s="48">
        <v>13.12</v>
      </c>
      <c r="J9" s="48">
        <v>62.506999999999998</v>
      </c>
      <c r="K9" s="49" t="s">
        <v>38</v>
      </c>
    </row>
    <row r="10" spans="1:11" ht="14.4" x14ac:dyDescent="0.3">
      <c r="A10" s="24"/>
      <c r="B10" s="16"/>
      <c r="C10" s="11"/>
      <c r="D10" s="7" t="s">
        <v>23</v>
      </c>
      <c r="E10" s="47" t="s">
        <v>39</v>
      </c>
      <c r="F10" s="48">
        <v>100</v>
      </c>
      <c r="G10" s="48">
        <v>0.4</v>
      </c>
      <c r="H10" s="48">
        <v>0.4</v>
      </c>
      <c r="I10" s="48">
        <v>9.8000000000000007</v>
      </c>
      <c r="J10" s="48">
        <v>44.4</v>
      </c>
      <c r="K10" s="49">
        <v>338</v>
      </c>
    </row>
    <row r="11" spans="1:11" ht="14.4" x14ac:dyDescent="0.3">
      <c r="A11" s="24"/>
      <c r="B11" s="16"/>
      <c r="C11" s="11"/>
      <c r="D11" s="6"/>
      <c r="E11" s="39"/>
      <c r="F11" s="40"/>
      <c r="G11" s="40"/>
      <c r="H11" s="40"/>
      <c r="I11" s="40"/>
      <c r="J11" s="40"/>
      <c r="K11" s="41"/>
    </row>
    <row r="12" spans="1:11" ht="14.4" x14ac:dyDescent="0.3">
      <c r="A12" s="24"/>
      <c r="B12" s="16"/>
      <c r="C12" s="11"/>
      <c r="D12" s="6"/>
      <c r="E12" s="39"/>
      <c r="F12" s="40"/>
      <c r="G12" s="40"/>
      <c r="H12" s="40"/>
      <c r="I12" s="40"/>
      <c r="J12" s="40"/>
      <c r="K12" s="41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615</v>
      </c>
      <c r="G13" s="20">
        <f t="shared" ref="G13:J13" si="0">SUM(G6:G12)</f>
        <v>20.77</v>
      </c>
      <c r="H13" s="20">
        <f t="shared" si="0"/>
        <v>25.072999999999997</v>
      </c>
      <c r="I13" s="20">
        <f t="shared" si="0"/>
        <v>84.45</v>
      </c>
      <c r="J13" s="20">
        <f t="shared" si="0"/>
        <v>646.51699999999994</v>
      </c>
      <c r="K13" s="26"/>
    </row>
    <row r="14" spans="1:11" ht="26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7" t="s">
        <v>40</v>
      </c>
      <c r="F14" s="48">
        <v>100</v>
      </c>
      <c r="G14" s="48">
        <v>1.5</v>
      </c>
      <c r="H14" s="48">
        <v>2.1800000000000002</v>
      </c>
      <c r="I14" s="48">
        <v>9.33</v>
      </c>
      <c r="J14" s="48">
        <v>62.98</v>
      </c>
      <c r="K14" s="49">
        <v>45</v>
      </c>
    </row>
    <row r="15" spans="1:11" ht="26.4" x14ac:dyDescent="0.3">
      <c r="A15" s="24"/>
      <c r="B15" s="16"/>
      <c r="C15" s="11"/>
      <c r="D15" s="7" t="s">
        <v>26</v>
      </c>
      <c r="E15" s="47" t="s">
        <v>41</v>
      </c>
      <c r="F15" s="48">
        <v>265</v>
      </c>
      <c r="G15" s="48">
        <v>6.22</v>
      </c>
      <c r="H15" s="48">
        <v>3.99</v>
      </c>
      <c r="I15" s="48">
        <v>21.73</v>
      </c>
      <c r="J15" s="48">
        <v>147.71</v>
      </c>
      <c r="K15" s="49">
        <v>102</v>
      </c>
    </row>
    <row r="16" spans="1:11" ht="26.4" x14ac:dyDescent="0.3">
      <c r="A16" s="24"/>
      <c r="B16" s="16"/>
      <c r="C16" s="11"/>
      <c r="D16" s="7" t="s">
        <v>27</v>
      </c>
      <c r="E16" s="47" t="s">
        <v>42</v>
      </c>
      <c r="F16" s="48">
        <v>100</v>
      </c>
      <c r="G16" s="48">
        <v>16.829999999999998</v>
      </c>
      <c r="H16" s="48">
        <v>13.6</v>
      </c>
      <c r="I16" s="48">
        <v>6.7</v>
      </c>
      <c r="J16" s="48">
        <v>216.18</v>
      </c>
      <c r="K16" s="49">
        <v>268</v>
      </c>
    </row>
    <row r="17" spans="1:11" ht="26.4" x14ac:dyDescent="0.3">
      <c r="A17" s="24"/>
      <c r="B17" s="16"/>
      <c r="C17" s="11"/>
      <c r="D17" s="7" t="s">
        <v>28</v>
      </c>
      <c r="E17" s="47" t="s">
        <v>43</v>
      </c>
      <c r="F17" s="48">
        <v>180</v>
      </c>
      <c r="G17" s="48">
        <v>6.84</v>
      </c>
      <c r="H17" s="48">
        <v>4.12</v>
      </c>
      <c r="I17" s="48">
        <v>43.74</v>
      </c>
      <c r="J17" s="48">
        <v>239.36</v>
      </c>
      <c r="K17" s="49">
        <v>203</v>
      </c>
    </row>
    <row r="18" spans="1:11" ht="14.4" x14ac:dyDescent="0.3">
      <c r="A18" s="24"/>
      <c r="B18" s="16"/>
      <c r="C18" s="11"/>
      <c r="D18" s="7" t="s">
        <v>29</v>
      </c>
      <c r="E18" s="47" t="s">
        <v>44</v>
      </c>
      <c r="F18" s="48">
        <v>204</v>
      </c>
      <c r="G18" s="48">
        <v>0.26</v>
      </c>
      <c r="H18" s="48">
        <v>0.06</v>
      </c>
      <c r="I18" s="48">
        <v>15.22</v>
      </c>
      <c r="J18" s="48">
        <v>62.46</v>
      </c>
      <c r="K18" s="49">
        <v>377</v>
      </c>
    </row>
    <row r="19" spans="1:11" ht="14.4" x14ac:dyDescent="0.3">
      <c r="A19" s="24"/>
      <c r="B19" s="16"/>
      <c r="C19" s="11"/>
      <c r="D19" s="7" t="s">
        <v>30</v>
      </c>
      <c r="E19" s="47" t="s">
        <v>37</v>
      </c>
      <c r="F19" s="48">
        <v>40</v>
      </c>
      <c r="G19" s="48">
        <v>2.0299999999999998</v>
      </c>
      <c r="H19" s="48">
        <v>0.21299999999999999</v>
      </c>
      <c r="I19" s="48">
        <v>13.12</v>
      </c>
      <c r="J19" s="48">
        <v>62.506999999999998</v>
      </c>
      <c r="K19" s="49" t="s">
        <v>38</v>
      </c>
    </row>
    <row r="20" spans="1:11" ht="14.4" x14ac:dyDescent="0.3">
      <c r="A20" s="24"/>
      <c r="B20" s="16"/>
      <c r="C20" s="11"/>
      <c r="D20" s="7" t="s">
        <v>31</v>
      </c>
      <c r="E20" s="47" t="s">
        <v>45</v>
      </c>
      <c r="F20" s="48">
        <v>40</v>
      </c>
      <c r="G20" s="48">
        <v>2.64</v>
      </c>
      <c r="H20" s="48">
        <v>0.48</v>
      </c>
      <c r="I20" s="48">
        <v>13.68</v>
      </c>
      <c r="J20" s="48">
        <v>69.599999999999994</v>
      </c>
      <c r="K20" s="49" t="s">
        <v>38</v>
      </c>
    </row>
    <row r="21" spans="1:11" ht="14.4" x14ac:dyDescent="0.3">
      <c r="A21" s="24"/>
      <c r="B21" s="16"/>
      <c r="C21" s="11"/>
      <c r="D21" s="6"/>
      <c r="E21" s="47"/>
      <c r="F21" s="48"/>
      <c r="G21" s="48"/>
      <c r="H21" s="48"/>
      <c r="I21" s="48"/>
      <c r="J21" s="48"/>
      <c r="K21" s="49"/>
    </row>
    <row r="22" spans="1:11" ht="14.4" x14ac:dyDescent="0.3">
      <c r="A22" s="24"/>
      <c r="B22" s="16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929</v>
      </c>
      <c r="G23" s="20">
        <f t="shared" ref="G23:J23" si="1">SUM(G14:G22)</f>
        <v>36.32</v>
      </c>
      <c r="H23" s="20">
        <f t="shared" si="1"/>
        <v>24.643000000000001</v>
      </c>
      <c r="I23" s="20">
        <f t="shared" si="1"/>
        <v>123.52000000000001</v>
      </c>
      <c r="J23" s="20">
        <f t="shared" si="1"/>
        <v>860.79700000000003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3" t="s">
        <v>4</v>
      </c>
      <c r="D24" s="64"/>
      <c r="E24" s="32"/>
      <c r="F24" s="33">
        <f>F13+F23</f>
        <v>1544</v>
      </c>
      <c r="G24" s="33">
        <f t="shared" ref="G24:J24" si="2">G13+G23</f>
        <v>57.09</v>
      </c>
      <c r="H24" s="33">
        <f t="shared" si="2"/>
        <v>49.715999999999994</v>
      </c>
      <c r="I24" s="33">
        <f t="shared" si="2"/>
        <v>207.97000000000003</v>
      </c>
      <c r="J24" s="33">
        <f t="shared" si="2"/>
        <v>1507.3139999999999</v>
      </c>
      <c r="K24" s="33"/>
    </row>
    <row r="25" spans="1:11" ht="27" thickBot="1" x14ac:dyDescent="0.35">
      <c r="A25" s="15">
        <v>1</v>
      </c>
      <c r="B25" s="16">
        <v>2</v>
      </c>
      <c r="C25" s="23" t="s">
        <v>19</v>
      </c>
      <c r="D25" s="5" t="s">
        <v>20</v>
      </c>
      <c r="E25" s="50" t="s">
        <v>46</v>
      </c>
      <c r="F25" s="51">
        <v>100</v>
      </c>
      <c r="G25" s="51">
        <v>18.5</v>
      </c>
      <c r="H25" s="51">
        <v>25.86</v>
      </c>
      <c r="I25" s="51">
        <v>4.76</v>
      </c>
      <c r="J25" s="51">
        <v>325.81</v>
      </c>
      <c r="K25" s="52">
        <v>268</v>
      </c>
    </row>
    <row r="26" spans="1:11" ht="14.4" x14ac:dyDescent="0.3">
      <c r="A26" s="15"/>
      <c r="B26" s="16"/>
      <c r="C26" s="11"/>
      <c r="D26" s="53" t="s">
        <v>20</v>
      </c>
      <c r="E26" s="47" t="s">
        <v>47</v>
      </c>
      <c r="F26" s="48">
        <v>180</v>
      </c>
      <c r="G26" s="48">
        <v>4.4400000000000004</v>
      </c>
      <c r="H26" s="48">
        <v>6.44</v>
      </c>
      <c r="I26" s="48">
        <v>44.02</v>
      </c>
      <c r="J26" s="48">
        <v>251.82</v>
      </c>
      <c r="K26" s="49">
        <v>304</v>
      </c>
    </row>
    <row r="27" spans="1:11" ht="14.4" x14ac:dyDescent="0.3">
      <c r="A27" s="15"/>
      <c r="B27" s="16"/>
      <c r="C27" s="11"/>
      <c r="D27" s="7" t="s">
        <v>21</v>
      </c>
      <c r="E27" s="47" t="s">
        <v>48</v>
      </c>
      <c r="F27" s="48">
        <v>200</v>
      </c>
      <c r="G27" s="48">
        <v>3.17</v>
      </c>
      <c r="H27" s="48">
        <v>2.68</v>
      </c>
      <c r="I27" s="48">
        <v>15.95</v>
      </c>
      <c r="J27" s="48">
        <v>100.6</v>
      </c>
      <c r="K27" s="49">
        <v>379</v>
      </c>
    </row>
    <row r="28" spans="1:11" ht="14.4" x14ac:dyDescent="0.3">
      <c r="A28" s="15"/>
      <c r="B28" s="16"/>
      <c r="C28" s="11"/>
      <c r="D28" s="7" t="s">
        <v>22</v>
      </c>
      <c r="E28" s="47" t="s">
        <v>37</v>
      </c>
      <c r="F28" s="48">
        <v>40</v>
      </c>
      <c r="G28" s="48">
        <v>2.0299999999999998</v>
      </c>
      <c r="H28" s="48">
        <v>0.21299999999999999</v>
      </c>
      <c r="I28" s="48">
        <v>13.12</v>
      </c>
      <c r="J28" s="48">
        <v>62.506999999999998</v>
      </c>
      <c r="K28" s="49" t="s">
        <v>38</v>
      </c>
    </row>
    <row r="29" spans="1:11" ht="14.4" x14ac:dyDescent="0.3">
      <c r="A29" s="15"/>
      <c r="B29" s="16"/>
      <c r="C29" s="11"/>
      <c r="D29" s="7" t="s">
        <v>23</v>
      </c>
      <c r="E29" s="39"/>
      <c r="F29" s="40"/>
      <c r="G29" s="40"/>
      <c r="H29" s="40"/>
      <c r="I29" s="40"/>
      <c r="J29" s="40"/>
      <c r="K29" s="41"/>
    </row>
    <row r="30" spans="1:11" ht="26.4" x14ac:dyDescent="0.3">
      <c r="A30" s="15"/>
      <c r="B30" s="16"/>
      <c r="C30" s="11"/>
      <c r="D30" s="6" t="s">
        <v>25</v>
      </c>
      <c r="E30" s="47" t="s">
        <v>100</v>
      </c>
      <c r="F30" s="48">
        <v>60</v>
      </c>
      <c r="G30" s="48">
        <v>3.06</v>
      </c>
      <c r="H30" s="48">
        <v>3.52</v>
      </c>
      <c r="I30" s="48">
        <v>8.83</v>
      </c>
      <c r="J30" s="48">
        <v>79.239999999999995</v>
      </c>
      <c r="K30" s="49" t="s">
        <v>101</v>
      </c>
    </row>
    <row r="31" spans="1:11" ht="15" thickBot="1" x14ac:dyDescent="0.35">
      <c r="A31" s="15"/>
      <c r="B31" s="16"/>
      <c r="C31" s="11"/>
      <c r="D31" s="19" t="s">
        <v>32</v>
      </c>
      <c r="E31" s="9"/>
      <c r="F31" s="20">
        <f ca="1">SUM(F25:F32)</f>
        <v>580</v>
      </c>
      <c r="G31" s="20">
        <f ca="1">SUM(G25:G32)</f>
        <v>31.2</v>
      </c>
      <c r="H31" s="20">
        <f ca="1">SUM(H25:H32)</f>
        <v>38.713000000000001</v>
      </c>
      <c r="I31" s="20">
        <f ca="1">SUM(I25:I32)</f>
        <v>86.68</v>
      </c>
      <c r="J31" s="20">
        <f ca="1">SUM(J25:J32)</f>
        <v>819.97699999999998</v>
      </c>
      <c r="K31" s="26"/>
    </row>
    <row r="32" spans="1:11" ht="14.4" x14ac:dyDescent="0.3">
      <c r="A32" s="15"/>
      <c r="B32" s="16"/>
      <c r="C32" s="11"/>
      <c r="D32" s="6"/>
      <c r="E32" s="44"/>
      <c r="F32" s="45"/>
      <c r="G32" s="45"/>
      <c r="H32" s="45"/>
      <c r="I32" s="45"/>
      <c r="J32" s="45"/>
      <c r="K32" s="4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7" t="s">
        <v>49</v>
      </c>
      <c r="F33" s="48">
        <v>100</v>
      </c>
      <c r="G33" s="48">
        <v>1.43</v>
      </c>
      <c r="H33" s="48">
        <v>5.08</v>
      </c>
      <c r="I33" s="48">
        <v>8.5500000000000007</v>
      </c>
      <c r="J33" s="48">
        <v>85.68</v>
      </c>
      <c r="K33" s="49">
        <v>52</v>
      </c>
    </row>
    <row r="34" spans="1:11" ht="26.4" x14ac:dyDescent="0.3">
      <c r="A34" s="15"/>
      <c r="B34" s="16"/>
      <c r="C34" s="11"/>
      <c r="D34" s="7" t="s">
        <v>26</v>
      </c>
      <c r="E34" s="47" t="s">
        <v>50</v>
      </c>
      <c r="F34" s="48">
        <v>265</v>
      </c>
      <c r="G34" s="48">
        <v>8.7100000000000009</v>
      </c>
      <c r="H34" s="48">
        <v>8.77</v>
      </c>
      <c r="I34" s="48">
        <v>23.67</v>
      </c>
      <c r="J34" s="48">
        <v>208.45</v>
      </c>
      <c r="K34" s="49">
        <v>113</v>
      </c>
    </row>
    <row r="35" spans="1:11" ht="14.4" x14ac:dyDescent="0.3">
      <c r="A35" s="15"/>
      <c r="B35" s="16"/>
      <c r="C35" s="11"/>
      <c r="D35" s="7" t="s">
        <v>27</v>
      </c>
      <c r="E35" s="47" t="s">
        <v>85</v>
      </c>
      <c r="F35" s="48">
        <v>100</v>
      </c>
      <c r="G35" s="48">
        <v>20.2</v>
      </c>
      <c r="H35" s="48">
        <v>12.07</v>
      </c>
      <c r="I35" s="48">
        <v>2.08</v>
      </c>
      <c r="J35" s="48">
        <v>197.75</v>
      </c>
      <c r="K35" s="49">
        <v>232</v>
      </c>
    </row>
    <row r="36" spans="1:11" ht="14.4" x14ac:dyDescent="0.3">
      <c r="A36" s="15"/>
      <c r="B36" s="16"/>
      <c r="C36" s="11"/>
      <c r="D36" s="7" t="s">
        <v>28</v>
      </c>
      <c r="E36" s="47" t="s">
        <v>83</v>
      </c>
      <c r="F36" s="48">
        <v>180</v>
      </c>
      <c r="G36" s="48">
        <v>3.95</v>
      </c>
      <c r="H36" s="48">
        <v>8.4700000000000006</v>
      </c>
      <c r="I36" s="48">
        <v>26.65</v>
      </c>
      <c r="J36" s="48">
        <v>198.65</v>
      </c>
      <c r="K36" s="49">
        <v>312</v>
      </c>
    </row>
    <row r="37" spans="1:11" ht="26.4" x14ac:dyDescent="0.3">
      <c r="A37" s="15"/>
      <c r="B37" s="16"/>
      <c r="C37" s="11"/>
      <c r="D37" s="7" t="s">
        <v>29</v>
      </c>
      <c r="E37" s="47" t="s">
        <v>51</v>
      </c>
      <c r="F37" s="48">
        <v>200</v>
      </c>
      <c r="G37" s="48">
        <v>0.22</v>
      </c>
      <c r="H37" s="48"/>
      <c r="I37" s="48">
        <v>24.42</v>
      </c>
      <c r="J37" s="48">
        <v>98.56</v>
      </c>
      <c r="K37" s="49">
        <v>349</v>
      </c>
    </row>
    <row r="38" spans="1:11" ht="14.4" x14ac:dyDescent="0.3">
      <c r="A38" s="15"/>
      <c r="B38" s="16"/>
      <c r="C38" s="11"/>
      <c r="D38" s="7" t="s">
        <v>30</v>
      </c>
      <c r="E38" s="47" t="s">
        <v>37</v>
      </c>
      <c r="F38" s="48">
        <v>40</v>
      </c>
      <c r="G38" s="48">
        <v>2.0299999999999998</v>
      </c>
      <c r="H38" s="48">
        <v>0.21299999999999999</v>
      </c>
      <c r="I38" s="48">
        <v>13.12</v>
      </c>
      <c r="J38" s="48">
        <v>62.506999999999998</v>
      </c>
      <c r="K38" s="49" t="s">
        <v>38</v>
      </c>
    </row>
    <row r="39" spans="1:11" ht="14.4" x14ac:dyDescent="0.3">
      <c r="A39" s="15"/>
      <c r="B39" s="16"/>
      <c r="C39" s="11"/>
      <c r="D39" s="7" t="s">
        <v>31</v>
      </c>
      <c r="E39" s="47" t="s">
        <v>45</v>
      </c>
      <c r="F39" s="48">
        <v>40</v>
      </c>
      <c r="G39" s="48">
        <v>2.64</v>
      </c>
      <c r="H39" s="48">
        <v>0.48</v>
      </c>
      <c r="I39" s="48">
        <v>13.68</v>
      </c>
      <c r="J39" s="48">
        <v>69.599999999999994</v>
      </c>
      <c r="K39" s="49" t="s">
        <v>38</v>
      </c>
    </row>
    <row r="40" spans="1:11" ht="14.4" x14ac:dyDescent="0.3">
      <c r="A40" s="15"/>
      <c r="B40" s="16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4.4" x14ac:dyDescent="0.3">
      <c r="A41" s="15"/>
      <c r="B41" s="16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.75" customHeight="1" x14ac:dyDescent="0.3">
      <c r="A42" s="17"/>
      <c r="B42" s="18"/>
      <c r="C42" s="8"/>
      <c r="D42" s="19" t="s">
        <v>32</v>
      </c>
      <c r="E42" s="12"/>
      <c r="F42" s="20">
        <f>SUM(F33:F41)</f>
        <v>925</v>
      </c>
      <c r="G42" s="20">
        <f t="shared" ref="G42" si="3">SUM(G33:G41)</f>
        <v>39.18</v>
      </c>
      <c r="H42" s="20">
        <f t="shared" ref="H42" si="4">SUM(H33:H41)</f>
        <v>35.082999999999998</v>
      </c>
      <c r="I42" s="20">
        <f t="shared" ref="I42" si="5">SUM(I33:I41)</f>
        <v>112.17000000000002</v>
      </c>
      <c r="J42" s="20">
        <f t="shared" ref="J42" si="6">SUM(J33:J41)</f>
        <v>921.19699999999989</v>
      </c>
      <c r="K42" s="26"/>
    </row>
    <row r="43" spans="1:11" ht="15" thickBot="1" x14ac:dyDescent="0.3">
      <c r="A43" s="34">
        <f>A25</f>
        <v>1</v>
      </c>
      <c r="B43" s="34">
        <f>B25</f>
        <v>2</v>
      </c>
      <c r="C43" s="63" t="s">
        <v>4</v>
      </c>
      <c r="D43" s="64"/>
      <c r="E43" s="32"/>
      <c r="F43" s="33">
        <f ca="1">F31+F42</f>
        <v>1370</v>
      </c>
      <c r="G43" s="33">
        <f ca="1">G31+G42</f>
        <v>65.319999999999993</v>
      </c>
      <c r="H43" s="33">
        <f ca="1">H31+H42</f>
        <v>67.325999999999993</v>
      </c>
      <c r="I43" s="33">
        <f ca="1">I31+I42</f>
        <v>185.87</v>
      </c>
      <c r="J43" s="33">
        <f ca="1">J31+J42</f>
        <v>1610.7640000000001</v>
      </c>
      <c r="K43" s="33"/>
    </row>
    <row r="44" spans="1:11" ht="26.4" x14ac:dyDescent="0.3">
      <c r="A44" s="21">
        <v>1</v>
      </c>
      <c r="B44" s="22">
        <v>3</v>
      </c>
      <c r="C44" s="23" t="s">
        <v>19</v>
      </c>
      <c r="D44" s="5" t="s">
        <v>20</v>
      </c>
      <c r="E44" s="44" t="s">
        <v>103</v>
      </c>
      <c r="F44" s="45">
        <v>200</v>
      </c>
      <c r="G44" s="45">
        <v>17.95</v>
      </c>
      <c r="H44" s="45">
        <v>16.920000000000002</v>
      </c>
      <c r="I44" s="45">
        <v>37.07</v>
      </c>
      <c r="J44" s="45">
        <v>370.75</v>
      </c>
      <c r="K44" s="46">
        <v>222</v>
      </c>
    </row>
    <row r="45" spans="1:11" ht="14.4" x14ac:dyDescent="0.3">
      <c r="A45" s="24"/>
      <c r="B45" s="16"/>
      <c r="C45" s="11"/>
      <c r="D45" s="8"/>
      <c r="E45" s="50" t="s">
        <v>86</v>
      </c>
      <c r="F45" s="51">
        <v>20</v>
      </c>
      <c r="G45" s="51">
        <v>0.1</v>
      </c>
      <c r="H45" s="51">
        <v>0</v>
      </c>
      <c r="I45" s="51">
        <v>14.3</v>
      </c>
      <c r="J45" s="51">
        <v>57.6</v>
      </c>
      <c r="K45" s="52"/>
    </row>
    <row r="46" spans="1:11" ht="14.4" x14ac:dyDescent="0.3">
      <c r="A46" s="24"/>
      <c r="B46" s="16"/>
      <c r="C46" s="11"/>
      <c r="D46" s="6" t="s">
        <v>25</v>
      </c>
      <c r="E46" s="47" t="s">
        <v>52</v>
      </c>
      <c r="F46" s="48">
        <v>100</v>
      </c>
      <c r="G46" s="48">
        <v>1.06</v>
      </c>
      <c r="H46" s="48">
        <v>0.17</v>
      </c>
      <c r="I46" s="48">
        <v>8.52</v>
      </c>
      <c r="J46" s="48">
        <v>39.85</v>
      </c>
      <c r="K46" s="49">
        <v>59</v>
      </c>
    </row>
    <row r="47" spans="1:11" ht="14.4" x14ac:dyDescent="0.3">
      <c r="A47" s="24"/>
      <c r="B47" s="16"/>
      <c r="C47" s="11"/>
      <c r="D47" s="7" t="s">
        <v>21</v>
      </c>
      <c r="E47" s="47" t="s">
        <v>53</v>
      </c>
      <c r="F47" s="48">
        <v>200</v>
      </c>
      <c r="G47" s="48">
        <v>0.2</v>
      </c>
      <c r="H47" s="48">
        <v>0.05</v>
      </c>
      <c r="I47" s="48">
        <v>15.01</v>
      </c>
      <c r="J47" s="48">
        <v>61.29</v>
      </c>
      <c r="K47" s="49">
        <v>376</v>
      </c>
    </row>
    <row r="48" spans="1:11" ht="14.4" x14ac:dyDescent="0.3">
      <c r="A48" s="24"/>
      <c r="B48" s="16"/>
      <c r="C48" s="11"/>
      <c r="D48" s="7" t="s">
        <v>22</v>
      </c>
      <c r="E48" s="47" t="s">
        <v>37</v>
      </c>
      <c r="F48" s="48">
        <v>40</v>
      </c>
      <c r="G48" s="48">
        <v>2.0299999999999998</v>
      </c>
      <c r="H48" s="48">
        <v>0.21299999999999999</v>
      </c>
      <c r="I48" s="48">
        <v>13.12</v>
      </c>
      <c r="J48" s="48">
        <v>62.506999999999998</v>
      </c>
      <c r="K48" s="49" t="s">
        <v>38</v>
      </c>
    </row>
    <row r="49" spans="1:11" ht="14.4" x14ac:dyDescent="0.3">
      <c r="A49" s="24"/>
      <c r="B49" s="16"/>
      <c r="C49" s="11"/>
      <c r="D49" s="7" t="s">
        <v>23</v>
      </c>
      <c r="E49" s="39"/>
      <c r="F49" s="40"/>
      <c r="G49" s="40"/>
      <c r="H49" s="40"/>
      <c r="I49" s="40"/>
      <c r="J49" s="40"/>
      <c r="K49" s="41"/>
    </row>
    <row r="50" spans="1:11" ht="14.4" x14ac:dyDescent="0.3">
      <c r="A50" s="24"/>
      <c r="B50" s="16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4.4" x14ac:dyDescent="0.3">
      <c r="A51" s="24"/>
      <c r="B51" s="16"/>
      <c r="C51" s="11"/>
      <c r="D51" s="6"/>
      <c r="E51" s="39"/>
      <c r="F51" s="40"/>
      <c r="G51" s="40"/>
      <c r="H51" s="40"/>
      <c r="I51" s="40"/>
      <c r="J51" s="40"/>
      <c r="K51" s="41"/>
    </row>
    <row r="52" spans="1:11" ht="14.4" x14ac:dyDescent="0.3">
      <c r="A52" s="25"/>
      <c r="B52" s="18"/>
      <c r="C52" s="8"/>
      <c r="D52" s="19" t="s">
        <v>32</v>
      </c>
      <c r="E52" s="9"/>
      <c r="F52" s="20">
        <f>SUM(F44:F51)</f>
        <v>560</v>
      </c>
      <c r="G52" s="20">
        <f t="shared" ref="G52" si="7">SUM(G44:G51)</f>
        <v>21.34</v>
      </c>
      <c r="H52" s="20">
        <f t="shared" ref="H52" si="8">SUM(H44:H51)</f>
        <v>17.353000000000005</v>
      </c>
      <c r="I52" s="20">
        <f t="shared" ref="I52" si="9">SUM(I44:I51)</f>
        <v>88.02000000000001</v>
      </c>
      <c r="J52" s="20">
        <f t="shared" ref="J52" si="10">SUM(J44:J51)</f>
        <v>591.99699999999996</v>
      </c>
      <c r="K52" s="26"/>
    </row>
    <row r="53" spans="1:11" ht="14.4" x14ac:dyDescent="0.3">
      <c r="A53" s="27">
        <f>A44</f>
        <v>1</v>
      </c>
      <c r="B53" s="14">
        <f>B44</f>
        <v>3</v>
      </c>
      <c r="C53" s="10" t="s">
        <v>24</v>
      </c>
      <c r="D53" s="7" t="s">
        <v>25</v>
      </c>
      <c r="E53" s="47" t="s">
        <v>102</v>
      </c>
      <c r="F53" s="48">
        <v>100</v>
      </c>
      <c r="G53" s="48">
        <v>1.28</v>
      </c>
      <c r="H53" s="48">
        <v>3.4</v>
      </c>
      <c r="I53" s="48">
        <v>3.7669999999999999</v>
      </c>
      <c r="J53" s="48">
        <v>50.8</v>
      </c>
      <c r="K53" s="49">
        <v>29</v>
      </c>
    </row>
    <row r="54" spans="1:11" ht="26.4" x14ac:dyDescent="0.3">
      <c r="A54" s="24"/>
      <c r="B54" s="16"/>
      <c r="C54" s="11"/>
      <c r="D54" s="7" t="s">
        <v>26</v>
      </c>
      <c r="E54" s="47" t="s">
        <v>54</v>
      </c>
      <c r="F54" s="48">
        <v>265</v>
      </c>
      <c r="G54" s="48">
        <v>2.4300000000000002</v>
      </c>
      <c r="H54" s="48">
        <v>3.12</v>
      </c>
      <c r="I54" s="48">
        <v>12.01</v>
      </c>
      <c r="J54" s="48">
        <v>85.84</v>
      </c>
      <c r="K54" s="49">
        <v>82</v>
      </c>
    </row>
    <row r="55" spans="1:11" ht="14.4" x14ac:dyDescent="0.3">
      <c r="A55" s="24"/>
      <c r="B55" s="16"/>
      <c r="C55" s="11"/>
      <c r="D55" s="7" t="s">
        <v>27</v>
      </c>
      <c r="E55" s="47" t="s">
        <v>55</v>
      </c>
      <c r="F55" s="48">
        <v>280</v>
      </c>
      <c r="G55" s="48">
        <v>26.08</v>
      </c>
      <c r="H55" s="48">
        <v>30.49</v>
      </c>
      <c r="I55" s="48">
        <v>55.1</v>
      </c>
      <c r="J55" s="48">
        <v>599.16999999999996</v>
      </c>
      <c r="K55" s="49">
        <v>291</v>
      </c>
    </row>
    <row r="56" spans="1:11" ht="14.4" x14ac:dyDescent="0.3">
      <c r="A56" s="24"/>
      <c r="B56" s="16"/>
      <c r="C56" s="11"/>
      <c r="D56" s="7" t="s">
        <v>28</v>
      </c>
      <c r="E56" s="47"/>
      <c r="F56" s="48"/>
      <c r="G56" s="48"/>
      <c r="H56" s="48"/>
      <c r="I56" s="48"/>
      <c r="J56" s="48"/>
      <c r="K56" s="49"/>
    </row>
    <row r="57" spans="1:11" ht="14.4" x14ac:dyDescent="0.3">
      <c r="A57" s="24"/>
      <c r="B57" s="16"/>
      <c r="C57" s="11"/>
      <c r="D57" s="7" t="s">
        <v>29</v>
      </c>
      <c r="E57" s="47" t="s">
        <v>56</v>
      </c>
      <c r="F57" s="48">
        <v>200</v>
      </c>
      <c r="G57" s="48">
        <v>0.16</v>
      </c>
      <c r="H57" s="48">
        <v>0.16</v>
      </c>
      <c r="I57" s="48">
        <v>27.9</v>
      </c>
      <c r="J57" s="48">
        <v>113.56</v>
      </c>
      <c r="K57" s="49">
        <v>342</v>
      </c>
    </row>
    <row r="58" spans="1:11" ht="14.4" x14ac:dyDescent="0.3">
      <c r="A58" s="24"/>
      <c r="B58" s="16"/>
      <c r="C58" s="11"/>
      <c r="D58" s="7" t="s">
        <v>30</v>
      </c>
      <c r="E58" s="47" t="s">
        <v>37</v>
      </c>
      <c r="F58" s="48">
        <v>40</v>
      </c>
      <c r="G58" s="48">
        <v>2.0299999999999998</v>
      </c>
      <c r="H58" s="48">
        <v>0.21299999999999999</v>
      </c>
      <c r="I58" s="48">
        <v>13.12</v>
      </c>
      <c r="J58" s="48">
        <v>62.506999999999998</v>
      </c>
      <c r="K58" s="49" t="s">
        <v>38</v>
      </c>
    </row>
    <row r="59" spans="1:11" ht="14.4" x14ac:dyDescent="0.3">
      <c r="A59" s="24"/>
      <c r="B59" s="16"/>
      <c r="C59" s="11"/>
      <c r="D59" s="7" t="s">
        <v>31</v>
      </c>
      <c r="E59" s="47" t="s">
        <v>45</v>
      </c>
      <c r="F59" s="48">
        <v>40</v>
      </c>
      <c r="G59" s="48">
        <v>2.64</v>
      </c>
      <c r="H59" s="48">
        <v>0.48</v>
      </c>
      <c r="I59" s="48">
        <v>13.68</v>
      </c>
      <c r="J59" s="48">
        <v>69.599999999999994</v>
      </c>
      <c r="K59" s="49" t="s">
        <v>38</v>
      </c>
    </row>
    <row r="60" spans="1:11" ht="14.4" x14ac:dyDescent="0.3">
      <c r="A60" s="24"/>
      <c r="B60" s="16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4.4" x14ac:dyDescent="0.3">
      <c r="A61" s="24"/>
      <c r="B61" s="16"/>
      <c r="C61" s="11"/>
      <c r="D61" s="6"/>
      <c r="E61" s="39"/>
      <c r="F61" s="40"/>
      <c r="G61" s="40"/>
      <c r="H61" s="40"/>
      <c r="I61" s="40"/>
      <c r="J61" s="40"/>
      <c r="K61" s="41"/>
    </row>
    <row r="62" spans="1:11" ht="15.75" customHeight="1" x14ac:dyDescent="0.3">
      <c r="A62" s="25"/>
      <c r="B62" s="18"/>
      <c r="C62" s="8"/>
      <c r="D62" s="19" t="s">
        <v>32</v>
      </c>
      <c r="E62" s="12"/>
      <c r="F62" s="20">
        <f>SUM(F53:F61)</f>
        <v>925</v>
      </c>
      <c r="G62" s="20">
        <f t="shared" ref="G62" si="11">SUM(G53:G61)</f>
        <v>34.619999999999997</v>
      </c>
      <c r="H62" s="20">
        <f t="shared" ref="H62" si="12">SUM(H53:H61)</f>
        <v>37.862999999999992</v>
      </c>
      <c r="I62" s="20">
        <f t="shared" ref="I62" si="13">SUM(I53:I61)</f>
        <v>125.577</v>
      </c>
      <c r="J62" s="20">
        <f t="shared" ref="J62" si="14">SUM(J53:J61)</f>
        <v>981.47699999999986</v>
      </c>
      <c r="K62" s="26"/>
    </row>
    <row r="63" spans="1:11" ht="15" thickBot="1" x14ac:dyDescent="0.3">
      <c r="A63" s="30">
        <f>A44</f>
        <v>1</v>
      </c>
      <c r="B63" s="31">
        <f>B44</f>
        <v>3</v>
      </c>
      <c r="C63" s="63" t="s">
        <v>4</v>
      </c>
      <c r="D63" s="64"/>
      <c r="E63" s="32"/>
      <c r="F63" s="33">
        <f>F52+F62</f>
        <v>1485</v>
      </c>
      <c r="G63" s="33">
        <f t="shared" ref="G63" si="15">G52+G62</f>
        <v>55.959999999999994</v>
      </c>
      <c r="H63" s="33">
        <f t="shared" ref="H63" si="16">H52+H62</f>
        <v>55.215999999999994</v>
      </c>
      <c r="I63" s="33">
        <f t="shared" ref="I63" si="17">I52+I62</f>
        <v>213.59700000000001</v>
      </c>
      <c r="J63" s="33">
        <f t="shared" ref="J63" si="18">J52+J62</f>
        <v>1573.4739999999997</v>
      </c>
      <c r="K63" s="33"/>
    </row>
    <row r="64" spans="1:11" ht="27" thickBot="1" x14ac:dyDescent="0.35">
      <c r="A64" s="21">
        <v>1</v>
      </c>
      <c r="B64" s="22">
        <v>4</v>
      </c>
      <c r="C64" s="23" t="s">
        <v>19</v>
      </c>
      <c r="D64" s="5" t="s">
        <v>20</v>
      </c>
      <c r="E64" s="44" t="s">
        <v>87</v>
      </c>
      <c r="F64" s="45">
        <v>100</v>
      </c>
      <c r="G64" s="45">
        <v>13.46</v>
      </c>
      <c r="H64" s="45">
        <v>10.86</v>
      </c>
      <c r="I64" s="45">
        <v>5.34</v>
      </c>
      <c r="J64" s="45">
        <v>172.94</v>
      </c>
      <c r="K64" s="46">
        <v>268</v>
      </c>
    </row>
    <row r="65" spans="1:11" ht="26.4" x14ac:dyDescent="0.3">
      <c r="A65" s="24"/>
      <c r="B65" s="16"/>
      <c r="C65" s="11"/>
      <c r="D65" s="5" t="s">
        <v>20</v>
      </c>
      <c r="E65" s="47" t="s">
        <v>43</v>
      </c>
      <c r="F65" s="48">
        <v>180</v>
      </c>
      <c r="G65" s="48">
        <v>6.84</v>
      </c>
      <c r="H65" s="48">
        <v>4.12</v>
      </c>
      <c r="I65" s="48">
        <v>43.74</v>
      </c>
      <c r="J65" s="48">
        <v>239.36</v>
      </c>
      <c r="K65" s="49">
        <v>203</v>
      </c>
    </row>
    <row r="66" spans="1:11" ht="14.4" x14ac:dyDescent="0.3">
      <c r="A66" s="24"/>
      <c r="B66" s="16"/>
      <c r="C66" s="11"/>
      <c r="D66" s="7" t="s">
        <v>21</v>
      </c>
      <c r="E66" s="47" t="s">
        <v>44</v>
      </c>
      <c r="F66" s="48">
        <v>204</v>
      </c>
      <c r="G66" s="48">
        <v>0.26</v>
      </c>
      <c r="H66" s="48">
        <v>0.06</v>
      </c>
      <c r="I66" s="48">
        <v>15.22</v>
      </c>
      <c r="J66" s="48">
        <v>62.46</v>
      </c>
      <c r="K66" s="49">
        <v>377</v>
      </c>
    </row>
    <row r="67" spans="1:11" ht="14.4" x14ac:dyDescent="0.3">
      <c r="A67" s="24"/>
      <c r="B67" s="16"/>
      <c r="C67" s="11"/>
      <c r="D67" s="7" t="s">
        <v>22</v>
      </c>
      <c r="E67" s="47" t="s">
        <v>37</v>
      </c>
      <c r="F67" s="48">
        <v>40</v>
      </c>
      <c r="G67" s="48">
        <v>2.0299999999999998</v>
      </c>
      <c r="H67" s="48">
        <v>0.21299999999999999</v>
      </c>
      <c r="I67" s="48">
        <v>13.12</v>
      </c>
      <c r="J67" s="48">
        <v>62.506999999999998</v>
      </c>
      <c r="K67" s="49" t="s">
        <v>38</v>
      </c>
    </row>
    <row r="68" spans="1:11" ht="14.4" x14ac:dyDescent="0.3">
      <c r="A68" s="24"/>
      <c r="B68" s="16"/>
      <c r="C68" s="11"/>
      <c r="D68" s="7" t="s">
        <v>23</v>
      </c>
      <c r="E68" s="47" t="s">
        <v>70</v>
      </c>
      <c r="F68" s="48">
        <v>100</v>
      </c>
      <c r="G68" s="48">
        <v>0.4</v>
      </c>
      <c r="H68" s="48">
        <v>0.3</v>
      </c>
      <c r="I68" s="48">
        <v>10.3</v>
      </c>
      <c r="J68" s="48">
        <v>45.5</v>
      </c>
      <c r="K68" s="49">
        <v>338</v>
      </c>
    </row>
    <row r="69" spans="1:11" ht="14.4" x14ac:dyDescent="0.3">
      <c r="A69" s="24"/>
      <c r="B69" s="16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4.4" x14ac:dyDescent="0.3">
      <c r="A70" s="24"/>
      <c r="B70" s="16"/>
      <c r="C70" s="11"/>
      <c r="D70" s="6"/>
      <c r="E70" s="39"/>
      <c r="F70" s="40"/>
      <c r="G70" s="40"/>
      <c r="H70" s="40"/>
      <c r="I70" s="40"/>
      <c r="J70" s="40"/>
      <c r="K70" s="41"/>
    </row>
    <row r="71" spans="1:11" ht="14.4" x14ac:dyDescent="0.3">
      <c r="A71" s="25"/>
      <c r="B71" s="18"/>
      <c r="C71" s="8"/>
      <c r="D71" s="19" t="s">
        <v>32</v>
      </c>
      <c r="E71" s="9"/>
      <c r="F71" s="20">
        <f>SUM(F64:F70)</f>
        <v>624</v>
      </c>
      <c r="G71" s="20">
        <f t="shared" ref="G71" si="19">SUM(G64:G70)</f>
        <v>22.990000000000002</v>
      </c>
      <c r="H71" s="20">
        <f t="shared" ref="H71" si="20">SUM(H64:H70)</f>
        <v>15.553000000000001</v>
      </c>
      <c r="I71" s="20">
        <f t="shared" ref="I71" si="21">SUM(I64:I70)</f>
        <v>87.72</v>
      </c>
      <c r="J71" s="20">
        <f t="shared" ref="J71" si="22">SUM(J64:J70)</f>
        <v>582.76699999999994</v>
      </c>
      <c r="K71" s="26"/>
    </row>
    <row r="72" spans="1:11" ht="26.4" x14ac:dyDescent="0.3">
      <c r="A72" s="27">
        <f>A64</f>
        <v>1</v>
      </c>
      <c r="B72" s="14">
        <f>B64</f>
        <v>4</v>
      </c>
      <c r="C72" s="10" t="s">
        <v>24</v>
      </c>
      <c r="D72" s="7" t="s">
        <v>25</v>
      </c>
      <c r="E72" s="47" t="s">
        <v>57</v>
      </c>
      <c r="F72" s="48">
        <v>100</v>
      </c>
      <c r="G72" s="48">
        <v>1.5</v>
      </c>
      <c r="H72" s="48">
        <v>5.2</v>
      </c>
      <c r="I72" s="48">
        <v>9.3000000000000007</v>
      </c>
      <c r="J72" s="48">
        <v>89.83</v>
      </c>
      <c r="K72" s="49">
        <v>56</v>
      </c>
    </row>
    <row r="73" spans="1:11" ht="14.4" x14ac:dyDescent="0.3">
      <c r="A73" s="24"/>
      <c r="B73" s="16"/>
      <c r="C73" s="11"/>
      <c r="D73" s="7" t="s">
        <v>26</v>
      </c>
      <c r="E73" s="47" t="s">
        <v>58</v>
      </c>
      <c r="F73" s="48">
        <v>250</v>
      </c>
      <c r="G73" s="48">
        <v>2.6</v>
      </c>
      <c r="H73" s="48">
        <v>6.13</v>
      </c>
      <c r="I73" s="48">
        <v>17.03</v>
      </c>
      <c r="J73" s="48">
        <v>133.69</v>
      </c>
      <c r="K73" s="49">
        <v>96</v>
      </c>
    </row>
    <row r="74" spans="1:11" ht="26.4" x14ac:dyDescent="0.3">
      <c r="A74" s="24"/>
      <c r="B74" s="16"/>
      <c r="C74" s="11"/>
      <c r="D74" s="7" t="s">
        <v>27</v>
      </c>
      <c r="E74" s="47" t="s">
        <v>82</v>
      </c>
      <c r="F74" s="48">
        <v>100</v>
      </c>
      <c r="G74" s="48">
        <v>18.54</v>
      </c>
      <c r="H74" s="48">
        <v>25.86</v>
      </c>
      <c r="I74" s="48">
        <v>4.76</v>
      </c>
      <c r="J74" s="48">
        <v>325.95999999999998</v>
      </c>
      <c r="K74" s="49">
        <v>266</v>
      </c>
    </row>
    <row r="75" spans="1:11" ht="14.4" x14ac:dyDescent="0.3">
      <c r="A75" s="24"/>
      <c r="B75" s="16"/>
      <c r="C75" s="11"/>
      <c r="D75" s="7" t="s">
        <v>28</v>
      </c>
      <c r="E75" s="47" t="s">
        <v>83</v>
      </c>
      <c r="F75" s="48">
        <v>180</v>
      </c>
      <c r="G75" s="48">
        <v>3.95</v>
      </c>
      <c r="H75" s="48">
        <v>8.4700000000000006</v>
      </c>
      <c r="I75" s="48">
        <v>26.65</v>
      </c>
      <c r="J75" s="48">
        <v>198.65</v>
      </c>
      <c r="K75" s="49">
        <v>312</v>
      </c>
    </row>
    <row r="76" spans="1:11" ht="14.4" x14ac:dyDescent="0.3">
      <c r="A76" s="24"/>
      <c r="B76" s="16"/>
      <c r="C76" s="11"/>
      <c r="D76" s="7" t="s">
        <v>29</v>
      </c>
      <c r="E76" s="47" t="s">
        <v>59</v>
      </c>
      <c r="F76" s="48">
        <v>200</v>
      </c>
      <c r="G76" s="48">
        <v>1</v>
      </c>
      <c r="H76" s="48">
        <v>0.2</v>
      </c>
      <c r="I76" s="48">
        <v>20.2</v>
      </c>
      <c r="J76" s="48">
        <v>86.6</v>
      </c>
      <c r="K76" s="49">
        <v>389</v>
      </c>
    </row>
    <row r="77" spans="1:11" ht="14.4" x14ac:dyDescent="0.3">
      <c r="A77" s="24"/>
      <c r="B77" s="16"/>
      <c r="C77" s="11"/>
      <c r="D77" s="7" t="s">
        <v>30</v>
      </c>
      <c r="E77" s="47" t="s">
        <v>37</v>
      </c>
      <c r="F77" s="48">
        <v>40</v>
      </c>
      <c r="G77" s="48">
        <v>2.0299999999999998</v>
      </c>
      <c r="H77" s="48">
        <v>0.21299999999999999</v>
      </c>
      <c r="I77" s="48">
        <v>13.12</v>
      </c>
      <c r="J77" s="48">
        <v>62.506999999999998</v>
      </c>
      <c r="K77" s="49" t="s">
        <v>38</v>
      </c>
    </row>
    <row r="78" spans="1:11" ht="14.4" x14ac:dyDescent="0.3">
      <c r="A78" s="24"/>
      <c r="B78" s="16"/>
      <c r="C78" s="11"/>
      <c r="D78" s="7" t="s">
        <v>31</v>
      </c>
      <c r="E78" s="47" t="s">
        <v>45</v>
      </c>
      <c r="F78" s="48">
        <v>40</v>
      </c>
      <c r="G78" s="48">
        <v>2.64</v>
      </c>
      <c r="H78" s="48">
        <v>0.48</v>
      </c>
      <c r="I78" s="48">
        <v>13.68</v>
      </c>
      <c r="J78" s="48">
        <v>69.599999999999994</v>
      </c>
      <c r="K78" s="49" t="s">
        <v>38</v>
      </c>
    </row>
    <row r="79" spans="1:11" ht="14.4" x14ac:dyDescent="0.3">
      <c r="A79" s="24"/>
      <c r="B79" s="16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4.4" x14ac:dyDescent="0.3">
      <c r="A80" s="24"/>
      <c r="B80" s="16"/>
      <c r="C80" s="11"/>
      <c r="D80" s="6"/>
      <c r="E80" s="39"/>
      <c r="F80" s="40"/>
      <c r="G80" s="40"/>
      <c r="H80" s="40"/>
      <c r="I80" s="40"/>
      <c r="J80" s="40"/>
      <c r="K80" s="41"/>
    </row>
    <row r="81" spans="1:11" ht="15.75" customHeight="1" x14ac:dyDescent="0.3">
      <c r="A81" s="25"/>
      <c r="B81" s="18"/>
      <c r="C81" s="8"/>
      <c r="D81" s="19" t="s">
        <v>32</v>
      </c>
      <c r="E81" s="12"/>
      <c r="F81" s="20">
        <f>SUM(F72:F80)</f>
        <v>910</v>
      </c>
      <c r="G81" s="20">
        <f t="shared" ref="G81" si="23">SUM(G72:G80)</f>
        <v>32.26</v>
      </c>
      <c r="H81" s="20">
        <f t="shared" ref="H81" si="24">SUM(H72:H80)</f>
        <v>46.552999999999997</v>
      </c>
      <c r="I81" s="20">
        <f t="shared" ref="I81" si="25">SUM(I72:I80)</f>
        <v>104.74000000000001</v>
      </c>
      <c r="J81" s="20">
        <f t="shared" ref="J81" si="26">SUM(J72:J80)</f>
        <v>966.83699999999999</v>
      </c>
      <c r="K81" s="26"/>
    </row>
    <row r="82" spans="1:11" ht="15" thickBot="1" x14ac:dyDescent="0.3">
      <c r="A82" s="30">
        <f>A64</f>
        <v>1</v>
      </c>
      <c r="B82" s="31">
        <f>B64</f>
        <v>4</v>
      </c>
      <c r="C82" s="63" t="s">
        <v>4</v>
      </c>
      <c r="D82" s="64"/>
      <c r="E82" s="32"/>
      <c r="F82" s="33">
        <f>F71+F81</f>
        <v>1534</v>
      </c>
      <c r="G82" s="33">
        <f t="shared" ref="G82" si="27">G71+G81</f>
        <v>55.25</v>
      </c>
      <c r="H82" s="33">
        <f t="shared" ref="H82" si="28">H71+H81</f>
        <v>62.105999999999995</v>
      </c>
      <c r="I82" s="33">
        <f t="shared" ref="I82" si="29">I71+I81</f>
        <v>192.46</v>
      </c>
      <c r="J82" s="33">
        <f t="shared" ref="J82" si="30">J71+J81</f>
        <v>1549.6039999999998</v>
      </c>
      <c r="K82" s="33"/>
    </row>
    <row r="83" spans="1:11" ht="14.4" x14ac:dyDescent="0.3">
      <c r="A83" s="21">
        <v>1</v>
      </c>
      <c r="B83" s="22">
        <v>5</v>
      </c>
      <c r="C83" s="23" t="s">
        <v>19</v>
      </c>
      <c r="D83" s="5" t="s">
        <v>20</v>
      </c>
      <c r="E83" s="44" t="s">
        <v>60</v>
      </c>
      <c r="F83" s="45">
        <v>250</v>
      </c>
      <c r="G83" s="45">
        <v>20.36</v>
      </c>
      <c r="H83" s="45">
        <v>23.74</v>
      </c>
      <c r="I83" s="45">
        <v>6.3</v>
      </c>
      <c r="J83" s="45">
        <v>320.29000000000002</v>
      </c>
      <c r="K83" s="46">
        <v>210</v>
      </c>
    </row>
    <row r="84" spans="1:11" ht="26.4" x14ac:dyDescent="0.3">
      <c r="A84" s="24"/>
      <c r="B84" s="16"/>
      <c r="C84" s="11"/>
      <c r="D84" s="6" t="s">
        <v>25</v>
      </c>
      <c r="E84" s="50" t="s">
        <v>61</v>
      </c>
      <c r="F84" s="51">
        <v>50</v>
      </c>
      <c r="G84" s="51">
        <v>0.55000000000000004</v>
      </c>
      <c r="H84" s="51">
        <v>0.1</v>
      </c>
      <c r="I84" s="51">
        <v>1.9</v>
      </c>
      <c r="J84" s="51">
        <v>10.7</v>
      </c>
      <c r="K84" s="52">
        <v>71</v>
      </c>
    </row>
    <row r="85" spans="1:11" ht="14.4" x14ac:dyDescent="0.3">
      <c r="A85" s="24"/>
      <c r="B85" s="16"/>
      <c r="C85" s="11"/>
      <c r="D85" s="6" t="s">
        <v>25</v>
      </c>
      <c r="E85" s="50" t="s">
        <v>76</v>
      </c>
      <c r="F85" s="51">
        <v>30</v>
      </c>
      <c r="G85" s="51">
        <v>6.9</v>
      </c>
      <c r="H85" s="51">
        <v>0.36</v>
      </c>
      <c r="I85" s="51">
        <v>15.99</v>
      </c>
      <c r="J85" s="51">
        <v>94.8</v>
      </c>
      <c r="K85" s="52">
        <v>131</v>
      </c>
    </row>
    <row r="86" spans="1:11" ht="26.4" x14ac:dyDescent="0.3">
      <c r="A86" s="24"/>
      <c r="B86" s="16"/>
      <c r="C86" s="11"/>
      <c r="D86" s="6"/>
      <c r="E86" s="50" t="s">
        <v>35</v>
      </c>
      <c r="F86" s="51">
        <v>25</v>
      </c>
      <c r="G86" s="51">
        <v>5.8</v>
      </c>
      <c r="H86" s="51">
        <v>8.5</v>
      </c>
      <c r="I86" s="51">
        <v>0.03</v>
      </c>
      <c r="J86" s="51">
        <v>99.8</v>
      </c>
      <c r="K86" s="52">
        <v>15</v>
      </c>
    </row>
    <row r="87" spans="1:11" ht="14.4" x14ac:dyDescent="0.3">
      <c r="A87" s="24"/>
      <c r="B87" s="16"/>
      <c r="C87" s="11"/>
      <c r="D87" s="7" t="s">
        <v>21</v>
      </c>
      <c r="E87" s="47" t="s">
        <v>53</v>
      </c>
      <c r="F87" s="48">
        <v>200</v>
      </c>
      <c r="G87" s="48">
        <v>0.2</v>
      </c>
      <c r="H87" s="48">
        <v>0.05</v>
      </c>
      <c r="I87" s="48">
        <v>15.01</v>
      </c>
      <c r="J87" s="48">
        <v>61.29</v>
      </c>
      <c r="K87" s="49">
        <v>376</v>
      </c>
    </row>
    <row r="88" spans="1:11" ht="14.4" x14ac:dyDescent="0.3">
      <c r="A88" s="24"/>
      <c r="B88" s="16"/>
      <c r="C88" s="11"/>
      <c r="D88" s="7" t="s">
        <v>22</v>
      </c>
      <c r="E88" s="47" t="s">
        <v>37</v>
      </c>
      <c r="F88" s="48">
        <v>40</v>
      </c>
      <c r="G88" s="48">
        <v>2.0299999999999998</v>
      </c>
      <c r="H88" s="48">
        <v>0.21299999999999999</v>
      </c>
      <c r="I88" s="48">
        <v>13.12</v>
      </c>
      <c r="J88" s="48">
        <v>62.506999999999998</v>
      </c>
      <c r="K88" s="49" t="s">
        <v>38</v>
      </c>
    </row>
    <row r="89" spans="1:11" ht="14.4" x14ac:dyDescent="0.3">
      <c r="A89" s="24"/>
      <c r="B89" s="16"/>
      <c r="C89" s="11"/>
      <c r="D89" s="7" t="s">
        <v>23</v>
      </c>
      <c r="E89" s="47" t="s">
        <v>39</v>
      </c>
      <c r="F89" s="48">
        <v>100</v>
      </c>
      <c r="G89" s="48">
        <v>0.4</v>
      </c>
      <c r="H89" s="48">
        <v>0.4</v>
      </c>
      <c r="I89" s="48">
        <v>9.8000000000000007</v>
      </c>
      <c r="J89" s="48">
        <v>44.4</v>
      </c>
      <c r="K89" s="49">
        <v>338</v>
      </c>
    </row>
    <row r="90" spans="1:11" ht="14.4" x14ac:dyDescent="0.3">
      <c r="A90" s="24"/>
      <c r="B90" s="16"/>
      <c r="C90" s="11"/>
      <c r="D90" s="6"/>
      <c r="E90" s="47"/>
      <c r="F90" s="48"/>
      <c r="G90" s="48"/>
      <c r="H90" s="48"/>
      <c r="I90" s="48"/>
      <c r="J90" s="48"/>
      <c r="K90" s="49"/>
    </row>
    <row r="91" spans="1:11" ht="14.4" x14ac:dyDescent="0.3">
      <c r="A91" s="24"/>
      <c r="B91" s="16"/>
      <c r="C91" s="11"/>
      <c r="D91" s="6"/>
      <c r="E91" s="39"/>
      <c r="F91" s="40"/>
      <c r="G91" s="40"/>
      <c r="H91" s="40"/>
      <c r="I91" s="40"/>
      <c r="J91" s="40"/>
      <c r="K91" s="41"/>
    </row>
    <row r="92" spans="1:11" ht="14.4" x14ac:dyDescent="0.3">
      <c r="A92" s="25"/>
      <c r="B92" s="18"/>
      <c r="C92" s="8"/>
      <c r="D92" s="19" t="s">
        <v>32</v>
      </c>
      <c r="E92" s="9"/>
      <c r="F92" s="20">
        <f>SUM(F83:F91)</f>
        <v>695</v>
      </c>
      <c r="G92" s="20">
        <f>SUM(G83:G91)</f>
        <v>36.24</v>
      </c>
      <c r="H92" s="20">
        <f>SUM(H83:H91)</f>
        <v>33.363</v>
      </c>
      <c r="I92" s="20">
        <f>SUM(I83:I91)</f>
        <v>62.149999999999991</v>
      </c>
      <c r="J92" s="20">
        <f>SUM(J83:J91)</f>
        <v>693.78699999999992</v>
      </c>
      <c r="K92" s="26"/>
    </row>
    <row r="93" spans="1:11" ht="14.4" x14ac:dyDescent="0.3">
      <c r="A93" s="27">
        <f>A83</f>
        <v>1</v>
      </c>
      <c r="B93" s="14">
        <f>B83</f>
        <v>5</v>
      </c>
      <c r="C93" s="10" t="s">
        <v>24</v>
      </c>
      <c r="D93" s="7" t="s">
        <v>25</v>
      </c>
      <c r="E93" s="47" t="s">
        <v>49</v>
      </c>
      <c r="F93" s="48">
        <v>100</v>
      </c>
      <c r="G93" s="48">
        <v>1.43</v>
      </c>
      <c r="H93" s="48">
        <v>5.08</v>
      </c>
      <c r="I93" s="48">
        <v>8.5500000000000007</v>
      </c>
      <c r="J93" s="48">
        <v>85.68</v>
      </c>
      <c r="K93" s="49">
        <v>52</v>
      </c>
    </row>
    <row r="94" spans="1:11" ht="26.4" x14ac:dyDescent="0.3">
      <c r="A94" s="24"/>
      <c r="B94" s="16"/>
      <c r="C94" s="11"/>
      <c r="D94" s="7" t="s">
        <v>26</v>
      </c>
      <c r="E94" s="47" t="s">
        <v>88</v>
      </c>
      <c r="F94" s="48">
        <v>260</v>
      </c>
      <c r="G94" s="48">
        <v>14.5</v>
      </c>
      <c r="H94" s="48">
        <v>15.4</v>
      </c>
      <c r="I94" s="48">
        <v>33.1</v>
      </c>
      <c r="J94" s="48">
        <v>329</v>
      </c>
      <c r="K94" s="49">
        <v>87</v>
      </c>
    </row>
    <row r="95" spans="1:11" ht="14.4" x14ac:dyDescent="0.3">
      <c r="A95" s="24"/>
      <c r="B95" s="16"/>
      <c r="C95" s="11"/>
      <c r="D95" s="7" t="s">
        <v>27</v>
      </c>
      <c r="E95" s="47" t="s">
        <v>62</v>
      </c>
      <c r="F95" s="48">
        <v>100</v>
      </c>
      <c r="G95" s="48">
        <v>15.24</v>
      </c>
      <c r="H95" s="48">
        <v>5.8</v>
      </c>
      <c r="I95" s="48">
        <v>10.199999999999999</v>
      </c>
      <c r="J95" s="48">
        <v>153.80000000000001</v>
      </c>
      <c r="K95" s="49">
        <v>295</v>
      </c>
    </row>
    <row r="96" spans="1:11" ht="14.4" x14ac:dyDescent="0.3">
      <c r="A96" s="24"/>
      <c r="B96" s="16"/>
      <c r="C96" s="11"/>
      <c r="D96" s="7" t="s">
        <v>28</v>
      </c>
      <c r="E96" s="47" t="s">
        <v>84</v>
      </c>
      <c r="F96" s="48">
        <v>180</v>
      </c>
      <c r="G96" s="48">
        <v>3.32</v>
      </c>
      <c r="H96" s="48">
        <v>5.81</v>
      </c>
      <c r="I96" s="48">
        <v>12.94</v>
      </c>
      <c r="J96" s="48">
        <v>117.31</v>
      </c>
      <c r="K96" s="49">
        <v>139</v>
      </c>
    </row>
    <row r="97" spans="1:11" ht="14.4" x14ac:dyDescent="0.3">
      <c r="A97" s="24"/>
      <c r="B97" s="16"/>
      <c r="C97" s="11"/>
      <c r="D97" s="7" t="s">
        <v>29</v>
      </c>
      <c r="E97" s="47" t="s">
        <v>89</v>
      </c>
      <c r="F97" s="48">
        <v>200</v>
      </c>
      <c r="G97" s="48">
        <v>0.1</v>
      </c>
      <c r="H97" s="48">
        <v>0.1</v>
      </c>
      <c r="I97" s="48">
        <v>15.36</v>
      </c>
      <c r="J97" s="48">
        <v>62.74</v>
      </c>
      <c r="K97" s="49">
        <v>345</v>
      </c>
    </row>
    <row r="98" spans="1:11" ht="14.4" x14ac:dyDescent="0.3">
      <c r="A98" s="24"/>
      <c r="B98" s="16"/>
      <c r="C98" s="11"/>
      <c r="D98" s="7" t="s">
        <v>30</v>
      </c>
      <c r="E98" s="47" t="s">
        <v>37</v>
      </c>
      <c r="F98" s="48">
        <v>40</v>
      </c>
      <c r="G98" s="48">
        <v>2.0299999999999998</v>
      </c>
      <c r="H98" s="48">
        <v>0.21299999999999999</v>
      </c>
      <c r="I98" s="48">
        <v>13.12</v>
      </c>
      <c r="J98" s="48">
        <v>62.506999999999998</v>
      </c>
      <c r="K98" s="49" t="s">
        <v>38</v>
      </c>
    </row>
    <row r="99" spans="1:11" ht="14.4" x14ac:dyDescent="0.3">
      <c r="A99" s="24"/>
      <c r="B99" s="16"/>
      <c r="C99" s="11"/>
      <c r="D99" s="7" t="s">
        <v>31</v>
      </c>
      <c r="E99" s="47" t="s">
        <v>45</v>
      </c>
      <c r="F99" s="48">
        <v>40</v>
      </c>
      <c r="G99" s="48">
        <v>2.64</v>
      </c>
      <c r="H99" s="48">
        <v>0.48</v>
      </c>
      <c r="I99" s="48">
        <v>13.68</v>
      </c>
      <c r="J99" s="48">
        <v>69.599999999999994</v>
      </c>
      <c r="K99" s="49" t="s">
        <v>38</v>
      </c>
    </row>
    <row r="100" spans="1:11" ht="14.4" x14ac:dyDescent="0.3">
      <c r="A100" s="24"/>
      <c r="B100" s="16"/>
      <c r="C100" s="11"/>
      <c r="D100" s="6"/>
      <c r="E100" s="39"/>
      <c r="F100" s="40"/>
      <c r="G100" s="40"/>
      <c r="H100" s="40"/>
      <c r="I100" s="40"/>
      <c r="J100" s="40"/>
      <c r="K100" s="41"/>
    </row>
    <row r="101" spans="1:11" ht="14.4" x14ac:dyDescent="0.3">
      <c r="A101" s="24"/>
      <c r="B101" s="16"/>
      <c r="C101" s="11"/>
      <c r="D101" s="6"/>
      <c r="E101" s="39"/>
      <c r="F101" s="40"/>
      <c r="G101" s="40"/>
      <c r="H101" s="40"/>
      <c r="I101" s="40"/>
      <c r="J101" s="40"/>
      <c r="K101" s="41"/>
    </row>
    <row r="102" spans="1:11" ht="15.75" customHeight="1" x14ac:dyDescent="0.3">
      <c r="A102" s="25"/>
      <c r="B102" s="18"/>
      <c r="C102" s="8"/>
      <c r="D102" s="19" t="s">
        <v>32</v>
      </c>
      <c r="E102" s="12"/>
      <c r="F102" s="20">
        <f>SUM(F93:F101)</f>
        <v>920</v>
      </c>
      <c r="G102" s="20">
        <f t="shared" ref="G102" si="31">SUM(G93:G101)</f>
        <v>39.260000000000005</v>
      </c>
      <c r="H102" s="20">
        <f t="shared" ref="H102" si="32">SUM(H93:H101)</f>
        <v>32.883000000000003</v>
      </c>
      <c r="I102" s="20">
        <f t="shared" ref="I102" si="33">SUM(I93:I101)</f>
        <v>106.95000000000002</v>
      </c>
      <c r="J102" s="20">
        <f t="shared" ref="J102" si="34">SUM(J93:J101)</f>
        <v>880.63699999999994</v>
      </c>
      <c r="K102" s="26"/>
    </row>
    <row r="103" spans="1:11" ht="15" thickBot="1" x14ac:dyDescent="0.3">
      <c r="A103" s="30">
        <f>A83</f>
        <v>1</v>
      </c>
      <c r="B103" s="31">
        <f>B83</f>
        <v>5</v>
      </c>
      <c r="C103" s="63" t="s">
        <v>4</v>
      </c>
      <c r="D103" s="64"/>
      <c r="E103" s="32"/>
      <c r="F103" s="33">
        <f>F92+F102</f>
        <v>1615</v>
      </c>
      <c r="G103" s="33">
        <f t="shared" ref="G103" si="35">G92+G102</f>
        <v>75.5</v>
      </c>
      <c r="H103" s="33">
        <f t="shared" ref="H103" si="36">H92+H102</f>
        <v>66.246000000000009</v>
      </c>
      <c r="I103" s="33">
        <f t="shared" ref="I103" si="37">I92+I102</f>
        <v>169.10000000000002</v>
      </c>
      <c r="J103" s="33">
        <f t="shared" ref="J103" si="38">J92+J102</f>
        <v>1574.424</v>
      </c>
      <c r="K103" s="33"/>
    </row>
    <row r="104" spans="1:11" ht="26.4" x14ac:dyDescent="0.3">
      <c r="A104" s="21">
        <v>2</v>
      </c>
      <c r="B104" s="22">
        <v>1</v>
      </c>
      <c r="C104" s="23" t="s">
        <v>19</v>
      </c>
      <c r="D104" s="5" t="s">
        <v>20</v>
      </c>
      <c r="E104" s="44" t="s">
        <v>64</v>
      </c>
      <c r="F104" s="45">
        <v>230</v>
      </c>
      <c r="G104" s="45">
        <v>8.4</v>
      </c>
      <c r="H104" s="45">
        <v>14.38</v>
      </c>
      <c r="I104" s="45">
        <v>62.45</v>
      </c>
      <c r="J104" s="45">
        <v>412.74</v>
      </c>
      <c r="K104" s="46">
        <v>173</v>
      </c>
    </row>
    <row r="105" spans="1:11" ht="26.4" x14ac:dyDescent="0.3">
      <c r="A105" s="24"/>
      <c r="B105" s="16"/>
      <c r="C105" s="11"/>
      <c r="D105" s="6"/>
      <c r="E105" s="47" t="s">
        <v>35</v>
      </c>
      <c r="F105" s="48">
        <v>25</v>
      </c>
      <c r="G105" s="48">
        <v>5.8</v>
      </c>
      <c r="H105" s="48">
        <v>8.5</v>
      </c>
      <c r="I105" s="48">
        <v>0.03</v>
      </c>
      <c r="J105" s="48">
        <v>99.8</v>
      </c>
      <c r="K105" s="49">
        <v>15</v>
      </c>
    </row>
    <row r="106" spans="1:11" ht="14.4" x14ac:dyDescent="0.3">
      <c r="A106" s="24"/>
      <c r="B106" s="16"/>
      <c r="C106" s="11"/>
      <c r="D106" s="7" t="s">
        <v>21</v>
      </c>
      <c r="E106" s="47" t="s">
        <v>48</v>
      </c>
      <c r="F106" s="48">
        <v>200</v>
      </c>
      <c r="G106" s="48">
        <v>3.17</v>
      </c>
      <c r="H106" s="48">
        <v>2.68</v>
      </c>
      <c r="I106" s="48">
        <v>15.95</v>
      </c>
      <c r="J106" s="48">
        <v>100.6</v>
      </c>
      <c r="K106" s="49">
        <v>379</v>
      </c>
    </row>
    <row r="107" spans="1:11" ht="14.4" x14ac:dyDescent="0.3">
      <c r="A107" s="24"/>
      <c r="B107" s="16"/>
      <c r="C107" s="11"/>
      <c r="D107" s="7" t="s">
        <v>22</v>
      </c>
      <c r="E107" s="47" t="s">
        <v>37</v>
      </c>
      <c r="F107" s="48">
        <v>40</v>
      </c>
      <c r="G107" s="48">
        <v>2.0299999999999998</v>
      </c>
      <c r="H107" s="48">
        <v>0.21299999999999999</v>
      </c>
      <c r="I107" s="48">
        <v>13.12</v>
      </c>
      <c r="J107" s="48">
        <v>62.506999999999998</v>
      </c>
      <c r="K107" s="49" t="s">
        <v>38</v>
      </c>
    </row>
    <row r="108" spans="1:11" ht="14.4" x14ac:dyDescent="0.3">
      <c r="A108" s="24"/>
      <c r="B108" s="16"/>
      <c r="C108" s="11"/>
      <c r="D108" s="7" t="s">
        <v>23</v>
      </c>
      <c r="E108" s="47" t="s">
        <v>73</v>
      </c>
      <c r="F108" s="48">
        <v>100</v>
      </c>
      <c r="G108" s="48">
        <v>0.9</v>
      </c>
      <c r="H108" s="48">
        <v>0.2</v>
      </c>
      <c r="I108" s="48">
        <v>8.1</v>
      </c>
      <c r="J108" s="48">
        <v>37.799999999999997</v>
      </c>
      <c r="K108" s="49">
        <v>338</v>
      </c>
    </row>
    <row r="109" spans="1:11" ht="14.4" x14ac:dyDescent="0.3">
      <c r="A109" s="24"/>
      <c r="B109" s="16"/>
      <c r="C109" s="11"/>
      <c r="D109" s="6"/>
      <c r="E109" s="39"/>
      <c r="F109" s="40"/>
      <c r="G109" s="40"/>
      <c r="H109" s="40"/>
      <c r="I109" s="40"/>
      <c r="J109" s="40"/>
      <c r="K109" s="41"/>
    </row>
    <row r="110" spans="1:11" ht="14.4" x14ac:dyDescent="0.3">
      <c r="A110" s="24"/>
      <c r="B110" s="16"/>
      <c r="C110" s="11"/>
      <c r="D110" s="6"/>
      <c r="E110" s="39"/>
      <c r="F110" s="40"/>
      <c r="G110" s="40"/>
      <c r="H110" s="40"/>
      <c r="I110" s="40"/>
      <c r="J110" s="40"/>
      <c r="K110" s="41"/>
    </row>
    <row r="111" spans="1:11" ht="14.4" x14ac:dyDescent="0.3">
      <c r="A111" s="25"/>
      <c r="B111" s="18"/>
      <c r="C111" s="8"/>
      <c r="D111" s="19" t="s">
        <v>32</v>
      </c>
      <c r="E111" s="9"/>
      <c r="F111" s="20">
        <f>SUM(F104:F110)</f>
        <v>595</v>
      </c>
      <c r="G111" s="20">
        <f t="shared" ref="G111:J111" si="39">SUM(G104:G110)</f>
        <v>20.299999999999997</v>
      </c>
      <c r="H111" s="20">
        <f t="shared" si="39"/>
        <v>25.973000000000003</v>
      </c>
      <c r="I111" s="20">
        <f t="shared" si="39"/>
        <v>99.65</v>
      </c>
      <c r="J111" s="20">
        <f t="shared" si="39"/>
        <v>713.44699999999989</v>
      </c>
      <c r="K111" s="26"/>
    </row>
    <row r="112" spans="1:11" ht="14.4" x14ac:dyDescent="0.3">
      <c r="A112" s="27">
        <f>A104</f>
        <v>2</v>
      </c>
      <c r="B112" s="14">
        <f>B104</f>
        <v>1</v>
      </c>
      <c r="C112" s="10" t="s">
        <v>24</v>
      </c>
      <c r="D112" s="7" t="s">
        <v>25</v>
      </c>
      <c r="E112" s="47" t="s">
        <v>102</v>
      </c>
      <c r="F112" s="48">
        <v>100</v>
      </c>
      <c r="G112" s="48">
        <v>1.28</v>
      </c>
      <c r="H112" s="48">
        <v>3.4</v>
      </c>
      <c r="I112" s="48">
        <v>3.7669999999999999</v>
      </c>
      <c r="J112" s="48">
        <v>50.8</v>
      </c>
      <c r="K112" s="49">
        <v>29</v>
      </c>
    </row>
    <row r="113" spans="1:11" ht="14.4" x14ac:dyDescent="0.3">
      <c r="A113" s="24"/>
      <c r="B113" s="16"/>
      <c r="C113" s="11"/>
      <c r="D113" s="7" t="s">
        <v>26</v>
      </c>
      <c r="E113" s="47" t="s">
        <v>65</v>
      </c>
      <c r="F113" s="48">
        <v>250</v>
      </c>
      <c r="G113" s="48">
        <v>2.21</v>
      </c>
      <c r="H113" s="48">
        <v>3.31</v>
      </c>
      <c r="I113" s="48">
        <v>15.93</v>
      </c>
      <c r="J113" s="48">
        <v>102.36</v>
      </c>
      <c r="K113" s="49">
        <v>84</v>
      </c>
    </row>
    <row r="114" spans="1:11" ht="14.4" x14ac:dyDescent="0.3">
      <c r="A114" s="24"/>
      <c r="B114" s="16"/>
      <c r="C114" s="11"/>
      <c r="D114" s="7" t="s">
        <v>27</v>
      </c>
      <c r="E114" s="47" t="s">
        <v>66</v>
      </c>
      <c r="F114" s="48">
        <v>100</v>
      </c>
      <c r="G114" s="48">
        <v>14.4</v>
      </c>
      <c r="H114" s="48">
        <v>14.7</v>
      </c>
      <c r="I114" s="48">
        <v>6.4</v>
      </c>
      <c r="J114" s="48">
        <v>215.53</v>
      </c>
      <c r="K114" s="49">
        <v>261</v>
      </c>
    </row>
    <row r="115" spans="1:11" ht="14.4" x14ac:dyDescent="0.3">
      <c r="A115" s="24"/>
      <c r="B115" s="16"/>
      <c r="C115" s="11"/>
      <c r="D115" s="7" t="s">
        <v>28</v>
      </c>
      <c r="E115" s="47" t="s">
        <v>67</v>
      </c>
      <c r="F115" s="48">
        <v>180</v>
      </c>
      <c r="G115" s="48">
        <v>6.84</v>
      </c>
      <c r="H115" s="48">
        <v>4.12</v>
      </c>
      <c r="I115" s="48">
        <v>43.74</v>
      </c>
      <c r="J115" s="48">
        <v>239.36</v>
      </c>
      <c r="K115" s="49">
        <v>203</v>
      </c>
    </row>
    <row r="116" spans="1:11" ht="14.4" x14ac:dyDescent="0.3">
      <c r="A116" s="24"/>
      <c r="B116" s="16"/>
      <c r="C116" s="11"/>
      <c r="D116" s="7" t="s">
        <v>29</v>
      </c>
      <c r="E116" s="47" t="s">
        <v>68</v>
      </c>
      <c r="F116" s="48">
        <v>200</v>
      </c>
      <c r="G116" s="48">
        <v>0.22</v>
      </c>
      <c r="H116" s="48">
        <v>0</v>
      </c>
      <c r="I116" s="48">
        <v>19.43</v>
      </c>
      <c r="J116" s="48">
        <v>78.599999999999994</v>
      </c>
      <c r="K116" s="49">
        <v>348</v>
      </c>
    </row>
    <row r="117" spans="1:11" ht="14.4" x14ac:dyDescent="0.3">
      <c r="A117" s="24"/>
      <c r="B117" s="16"/>
      <c r="C117" s="11"/>
      <c r="D117" s="7" t="s">
        <v>30</v>
      </c>
      <c r="E117" s="47" t="s">
        <v>37</v>
      </c>
      <c r="F117" s="48">
        <v>40</v>
      </c>
      <c r="G117" s="48">
        <v>2.0299999999999998</v>
      </c>
      <c r="H117" s="48">
        <v>0.21299999999999999</v>
      </c>
      <c r="I117" s="48">
        <v>13.12</v>
      </c>
      <c r="J117" s="48">
        <v>62.506999999999998</v>
      </c>
      <c r="K117" s="49" t="s">
        <v>38</v>
      </c>
    </row>
    <row r="118" spans="1:11" ht="14.4" x14ac:dyDescent="0.3">
      <c r="A118" s="24"/>
      <c r="B118" s="16"/>
      <c r="C118" s="11"/>
      <c r="D118" s="7" t="s">
        <v>31</v>
      </c>
      <c r="E118" s="47" t="s">
        <v>45</v>
      </c>
      <c r="F118" s="48">
        <v>40</v>
      </c>
      <c r="G118" s="48">
        <v>2.64</v>
      </c>
      <c r="H118" s="48">
        <v>0.48</v>
      </c>
      <c r="I118" s="48">
        <v>13.68</v>
      </c>
      <c r="J118" s="48">
        <v>69.599999999999994</v>
      </c>
      <c r="K118" s="49" t="s">
        <v>38</v>
      </c>
    </row>
    <row r="119" spans="1:11" ht="14.4" x14ac:dyDescent="0.3">
      <c r="A119" s="24"/>
      <c r="B119" s="16"/>
      <c r="C119" s="11"/>
      <c r="D119" s="6"/>
      <c r="E119" s="39"/>
      <c r="F119" s="40"/>
      <c r="G119" s="40"/>
      <c r="H119" s="40"/>
      <c r="I119" s="40"/>
      <c r="J119" s="40"/>
      <c r="K119" s="41"/>
    </row>
    <row r="120" spans="1:11" ht="14.4" x14ac:dyDescent="0.3">
      <c r="A120" s="24"/>
      <c r="B120" s="16"/>
      <c r="C120" s="11"/>
      <c r="D120" s="6"/>
      <c r="E120" s="39"/>
      <c r="F120" s="40"/>
      <c r="G120" s="40"/>
      <c r="H120" s="40"/>
      <c r="I120" s="40"/>
      <c r="J120" s="40"/>
      <c r="K120" s="41"/>
    </row>
    <row r="121" spans="1:11" ht="14.4" x14ac:dyDescent="0.3">
      <c r="A121" s="25"/>
      <c r="B121" s="18"/>
      <c r="C121" s="8"/>
      <c r="D121" s="19" t="s">
        <v>32</v>
      </c>
      <c r="E121" s="12"/>
      <c r="F121" s="20">
        <f>SUM(F112:F120)</f>
        <v>910</v>
      </c>
      <c r="G121" s="20">
        <f t="shared" ref="G121:J121" si="40">SUM(G112:G120)</f>
        <v>29.62</v>
      </c>
      <c r="H121" s="20">
        <f t="shared" si="40"/>
        <v>26.223000000000003</v>
      </c>
      <c r="I121" s="20">
        <f t="shared" si="40"/>
        <v>116.06700000000001</v>
      </c>
      <c r="J121" s="20">
        <f t="shared" si="40"/>
        <v>818.75699999999995</v>
      </c>
      <c r="K121" s="26"/>
    </row>
    <row r="122" spans="1:11" ht="15" thickBot="1" x14ac:dyDescent="0.3">
      <c r="A122" s="30">
        <f>A104</f>
        <v>2</v>
      </c>
      <c r="B122" s="31">
        <f>B104</f>
        <v>1</v>
      </c>
      <c r="C122" s="63" t="s">
        <v>4</v>
      </c>
      <c r="D122" s="64"/>
      <c r="E122" s="32"/>
      <c r="F122" s="33">
        <f>F111+F121</f>
        <v>1505</v>
      </c>
      <c r="G122" s="33">
        <f t="shared" ref="G122" si="41">G111+G121</f>
        <v>49.92</v>
      </c>
      <c r="H122" s="33">
        <f t="shared" ref="H122" si="42">H111+H121</f>
        <v>52.196000000000005</v>
      </c>
      <c r="I122" s="33">
        <f t="shared" ref="I122" si="43">I111+I121</f>
        <v>215.71700000000001</v>
      </c>
      <c r="J122" s="33">
        <f t="shared" ref="J122" si="44">J111+J121</f>
        <v>1532.2039999999997</v>
      </c>
      <c r="K122" s="33"/>
    </row>
    <row r="123" spans="1:11" ht="40.200000000000003" thickBot="1" x14ac:dyDescent="0.35">
      <c r="A123" s="15">
        <v>2</v>
      </c>
      <c r="B123" s="16">
        <v>2</v>
      </c>
      <c r="C123" s="23" t="s">
        <v>19</v>
      </c>
      <c r="D123" s="5" t="s">
        <v>20</v>
      </c>
      <c r="E123" s="44" t="s">
        <v>90</v>
      </c>
      <c r="F123" s="45">
        <v>100</v>
      </c>
      <c r="G123" s="45">
        <v>12.09</v>
      </c>
      <c r="H123" s="45">
        <v>12.73</v>
      </c>
      <c r="I123" s="45">
        <v>11.43</v>
      </c>
      <c r="J123" s="45">
        <v>208.58</v>
      </c>
      <c r="K123" s="46">
        <v>280</v>
      </c>
    </row>
    <row r="124" spans="1:11" ht="14.4" x14ac:dyDescent="0.3">
      <c r="A124" s="15"/>
      <c r="B124" s="16"/>
      <c r="C124" s="11"/>
      <c r="D124" s="5" t="s">
        <v>20</v>
      </c>
      <c r="E124" s="39" t="s">
        <v>91</v>
      </c>
      <c r="F124" s="40">
        <v>180</v>
      </c>
      <c r="G124" s="40">
        <v>4.1399999999999997</v>
      </c>
      <c r="H124" s="40">
        <v>5.94</v>
      </c>
      <c r="I124" s="40">
        <v>30.2</v>
      </c>
      <c r="J124" s="40">
        <v>190.88</v>
      </c>
      <c r="K124" s="41">
        <v>175</v>
      </c>
    </row>
    <row r="125" spans="1:11" ht="26.4" x14ac:dyDescent="0.3">
      <c r="A125" s="15"/>
      <c r="B125" s="16"/>
      <c r="C125" s="11"/>
      <c r="D125" s="8" t="s">
        <v>25</v>
      </c>
      <c r="E125" s="39" t="s">
        <v>100</v>
      </c>
      <c r="F125" s="40">
        <v>60</v>
      </c>
      <c r="G125" s="40">
        <v>3.06</v>
      </c>
      <c r="H125" s="40">
        <v>3.52</v>
      </c>
      <c r="I125" s="40">
        <v>8.83</v>
      </c>
      <c r="J125" s="40">
        <v>79.239999999999995</v>
      </c>
      <c r="K125" s="41" t="s">
        <v>101</v>
      </c>
    </row>
    <row r="126" spans="1:11" ht="14.4" x14ac:dyDescent="0.3">
      <c r="A126" s="15"/>
      <c r="B126" s="16"/>
      <c r="C126" s="11"/>
      <c r="D126" s="7" t="s">
        <v>21</v>
      </c>
      <c r="E126" s="47" t="s">
        <v>44</v>
      </c>
      <c r="F126" s="48">
        <v>204</v>
      </c>
      <c r="G126" s="48">
        <v>0.26</v>
      </c>
      <c r="H126" s="48">
        <v>0.06</v>
      </c>
      <c r="I126" s="48">
        <v>15.22</v>
      </c>
      <c r="J126" s="48">
        <v>62.46</v>
      </c>
      <c r="K126" s="49">
        <v>377</v>
      </c>
    </row>
    <row r="127" spans="1:11" ht="14.4" x14ac:dyDescent="0.3">
      <c r="A127" s="15"/>
      <c r="B127" s="16"/>
      <c r="C127" s="11"/>
      <c r="D127" s="7" t="s">
        <v>22</v>
      </c>
      <c r="E127" s="47" t="s">
        <v>37</v>
      </c>
      <c r="F127" s="48">
        <v>40</v>
      </c>
      <c r="G127" s="48">
        <v>2.0299999999999998</v>
      </c>
      <c r="H127" s="48">
        <v>0.21299999999999999</v>
      </c>
      <c r="I127" s="48">
        <v>13.12</v>
      </c>
      <c r="J127" s="48">
        <v>62.506999999999998</v>
      </c>
      <c r="K127" s="49" t="s">
        <v>38</v>
      </c>
    </row>
    <row r="128" spans="1:11" ht="14.4" x14ac:dyDescent="0.3">
      <c r="A128" s="15"/>
      <c r="B128" s="16"/>
      <c r="C128" s="11"/>
      <c r="D128" s="6"/>
      <c r="E128" s="39"/>
      <c r="F128" s="40"/>
      <c r="G128" s="40"/>
      <c r="H128" s="40"/>
      <c r="I128" s="40"/>
      <c r="J128" s="40"/>
      <c r="K128" s="41"/>
    </row>
    <row r="129" spans="1:11" ht="14.4" x14ac:dyDescent="0.3">
      <c r="A129" s="15"/>
      <c r="B129" s="16"/>
      <c r="C129" s="11"/>
      <c r="D129" s="6"/>
      <c r="E129" s="39"/>
      <c r="F129" s="40"/>
      <c r="G129" s="40"/>
      <c r="H129" s="40"/>
      <c r="I129" s="40"/>
      <c r="J129" s="40"/>
      <c r="K129" s="41"/>
    </row>
    <row r="130" spans="1:11" ht="14.4" x14ac:dyDescent="0.3">
      <c r="A130" s="17"/>
      <c r="B130" s="18"/>
      <c r="C130" s="8"/>
      <c r="D130" s="19" t="s">
        <v>32</v>
      </c>
      <c r="E130" s="9"/>
      <c r="F130" s="20">
        <f>SUM(F123:F129)</f>
        <v>584</v>
      </c>
      <c r="G130" s="20">
        <f>SUM(G123:G129)</f>
        <v>21.580000000000002</v>
      </c>
      <c r="H130" s="20">
        <f>SUM(H123:H129)</f>
        <v>22.463000000000001</v>
      </c>
      <c r="I130" s="20">
        <f>SUM(I123:I129)</f>
        <v>78.8</v>
      </c>
      <c r="J130" s="20">
        <f>SUM(J123:J129)</f>
        <v>603.66700000000003</v>
      </c>
      <c r="K130" s="26"/>
    </row>
    <row r="131" spans="1:11" ht="14.4" x14ac:dyDescent="0.3">
      <c r="A131" s="14">
        <f>A123</f>
        <v>2</v>
      </c>
      <c r="B131" s="14">
        <f>B123</f>
        <v>2</v>
      </c>
      <c r="C131" s="10" t="s">
        <v>24</v>
      </c>
      <c r="D131" s="7" t="s">
        <v>25</v>
      </c>
      <c r="E131" s="47" t="s">
        <v>71</v>
      </c>
      <c r="F131" s="48">
        <v>100</v>
      </c>
      <c r="G131" s="48">
        <v>2.5</v>
      </c>
      <c r="H131" s="48">
        <v>5.7830000000000004</v>
      </c>
      <c r="I131" s="48">
        <v>11.28</v>
      </c>
      <c r="J131" s="48">
        <v>107.18</v>
      </c>
      <c r="K131" s="49">
        <v>67</v>
      </c>
    </row>
    <row r="132" spans="1:11" ht="26.4" x14ac:dyDescent="0.3">
      <c r="A132" s="15"/>
      <c r="B132" s="16"/>
      <c r="C132" s="11"/>
      <c r="D132" s="7" t="s">
        <v>26</v>
      </c>
      <c r="E132" s="47" t="s">
        <v>50</v>
      </c>
      <c r="F132" s="48">
        <v>265</v>
      </c>
      <c r="G132" s="48">
        <v>8.7100000000000009</v>
      </c>
      <c r="H132" s="48">
        <v>8.77</v>
      </c>
      <c r="I132" s="48">
        <v>23.67</v>
      </c>
      <c r="J132" s="48">
        <v>208.45</v>
      </c>
      <c r="K132" s="49">
        <v>113</v>
      </c>
    </row>
    <row r="133" spans="1:11" ht="14.4" x14ac:dyDescent="0.3">
      <c r="A133" s="15"/>
      <c r="B133" s="16"/>
      <c r="C133" s="11"/>
      <c r="D133" s="7" t="s">
        <v>27</v>
      </c>
      <c r="E133" s="47" t="s">
        <v>92</v>
      </c>
      <c r="F133" s="48">
        <v>100</v>
      </c>
      <c r="G133" s="48">
        <v>21.13</v>
      </c>
      <c r="H133" s="48">
        <v>12.08</v>
      </c>
      <c r="I133" s="48">
        <v>0.19</v>
      </c>
      <c r="J133" s="48">
        <v>193.93</v>
      </c>
      <c r="K133" s="49">
        <v>293</v>
      </c>
    </row>
    <row r="134" spans="1:11" ht="14.4" x14ac:dyDescent="0.3">
      <c r="A134" s="15"/>
      <c r="B134" s="16"/>
      <c r="C134" s="11"/>
      <c r="D134" s="7" t="s">
        <v>28</v>
      </c>
      <c r="E134" s="47" t="s">
        <v>93</v>
      </c>
      <c r="F134" s="48">
        <v>180</v>
      </c>
      <c r="G134" s="48">
        <v>3.32</v>
      </c>
      <c r="H134" s="48">
        <v>5.81</v>
      </c>
      <c r="I134" s="48">
        <v>12.94</v>
      </c>
      <c r="J134" s="48">
        <v>117.31</v>
      </c>
      <c r="K134" s="49">
        <v>139</v>
      </c>
    </row>
    <row r="135" spans="1:11" ht="26.4" x14ac:dyDescent="0.3">
      <c r="A135" s="15"/>
      <c r="B135" s="16"/>
      <c r="C135" s="11"/>
      <c r="D135" s="7" t="s">
        <v>29</v>
      </c>
      <c r="E135" s="47" t="s">
        <v>51</v>
      </c>
      <c r="F135" s="48">
        <v>200</v>
      </c>
      <c r="G135" s="48">
        <v>0.22</v>
      </c>
      <c r="H135" s="48">
        <v>0</v>
      </c>
      <c r="I135" s="48">
        <v>24.42</v>
      </c>
      <c r="J135" s="48">
        <v>98.56</v>
      </c>
      <c r="K135" s="49">
        <v>39</v>
      </c>
    </row>
    <row r="136" spans="1:11" ht="14.4" x14ac:dyDescent="0.3">
      <c r="A136" s="15"/>
      <c r="B136" s="16"/>
      <c r="C136" s="11"/>
      <c r="D136" s="7" t="s">
        <v>30</v>
      </c>
      <c r="E136" s="47" t="s">
        <v>37</v>
      </c>
      <c r="F136" s="48">
        <v>40</v>
      </c>
      <c r="G136" s="48">
        <v>2.0299999999999998</v>
      </c>
      <c r="H136" s="48">
        <v>0.21299999999999999</v>
      </c>
      <c r="I136" s="48">
        <v>13.12</v>
      </c>
      <c r="J136" s="48">
        <v>62.506999999999998</v>
      </c>
      <c r="K136" s="49" t="s">
        <v>38</v>
      </c>
    </row>
    <row r="137" spans="1:11" ht="14.4" x14ac:dyDescent="0.3">
      <c r="A137" s="15"/>
      <c r="B137" s="16"/>
      <c r="C137" s="11"/>
      <c r="D137" s="7" t="s">
        <v>31</v>
      </c>
      <c r="E137" s="47" t="s">
        <v>45</v>
      </c>
      <c r="F137" s="48">
        <v>40</v>
      </c>
      <c r="G137" s="48">
        <v>2.64</v>
      </c>
      <c r="H137" s="48">
        <v>0.48</v>
      </c>
      <c r="I137" s="48">
        <v>13.68</v>
      </c>
      <c r="J137" s="48">
        <v>69.599999999999994</v>
      </c>
      <c r="K137" s="49" t="s">
        <v>38</v>
      </c>
    </row>
    <row r="138" spans="1:11" ht="14.4" x14ac:dyDescent="0.3">
      <c r="A138" s="15"/>
      <c r="B138" s="16"/>
      <c r="C138" s="11"/>
      <c r="D138" s="6"/>
      <c r="E138" s="39"/>
      <c r="F138" s="40"/>
      <c r="G138" s="40"/>
      <c r="H138" s="40"/>
      <c r="I138" s="40"/>
      <c r="J138" s="40"/>
      <c r="K138" s="41"/>
    </row>
    <row r="139" spans="1:11" ht="14.4" x14ac:dyDescent="0.3">
      <c r="A139" s="15"/>
      <c r="B139" s="16"/>
      <c r="C139" s="11"/>
      <c r="D139" s="6"/>
      <c r="E139" s="39"/>
      <c r="F139" s="40"/>
      <c r="G139" s="40"/>
      <c r="H139" s="40"/>
      <c r="I139" s="40"/>
      <c r="J139" s="40"/>
      <c r="K139" s="41"/>
    </row>
    <row r="140" spans="1:11" ht="14.4" x14ac:dyDescent="0.3">
      <c r="A140" s="17"/>
      <c r="B140" s="18"/>
      <c r="C140" s="8"/>
      <c r="D140" s="19" t="s">
        <v>32</v>
      </c>
      <c r="E140" s="12"/>
      <c r="F140" s="20">
        <f>SUM(F131:F139)</f>
        <v>925</v>
      </c>
      <c r="G140" s="20">
        <f t="shared" ref="G140:J140" si="45">SUM(G131:G139)</f>
        <v>40.550000000000004</v>
      </c>
      <c r="H140" s="20">
        <f t="shared" si="45"/>
        <v>33.136000000000003</v>
      </c>
      <c r="I140" s="20">
        <f t="shared" si="45"/>
        <v>99.300000000000011</v>
      </c>
      <c r="J140" s="20">
        <f t="shared" si="45"/>
        <v>857.53700000000003</v>
      </c>
      <c r="K140" s="26"/>
    </row>
    <row r="141" spans="1:11" ht="15" thickBot="1" x14ac:dyDescent="0.3">
      <c r="A141" s="34">
        <f>A123</f>
        <v>2</v>
      </c>
      <c r="B141" s="34">
        <f>B123</f>
        <v>2</v>
      </c>
      <c r="C141" s="63" t="s">
        <v>4</v>
      </c>
      <c r="D141" s="64"/>
      <c r="E141" s="32"/>
      <c r="F141" s="33">
        <f>F130+F140</f>
        <v>1509</v>
      </c>
      <c r="G141" s="33">
        <f t="shared" ref="G141" si="46">G130+G140</f>
        <v>62.13000000000001</v>
      </c>
      <c r="H141" s="33">
        <f t="shared" ref="H141" si="47">H130+H140</f>
        <v>55.599000000000004</v>
      </c>
      <c r="I141" s="33">
        <f t="shared" ref="I141" si="48">I130+I140</f>
        <v>178.10000000000002</v>
      </c>
      <c r="J141" s="33">
        <f t="shared" ref="J141" si="49">J130+J140</f>
        <v>1461.2040000000002</v>
      </c>
      <c r="K141" s="33"/>
    </row>
    <row r="142" spans="1:11" ht="26.4" x14ac:dyDescent="0.3">
      <c r="A142" s="21">
        <v>2</v>
      </c>
      <c r="B142" s="22">
        <v>3</v>
      </c>
      <c r="C142" s="23" t="s">
        <v>19</v>
      </c>
      <c r="D142" s="5" t="s">
        <v>20</v>
      </c>
      <c r="E142" s="44" t="s">
        <v>94</v>
      </c>
      <c r="F142" s="45">
        <v>200</v>
      </c>
      <c r="G142" s="45">
        <v>17.920000000000002</v>
      </c>
      <c r="H142" s="45">
        <v>20.56</v>
      </c>
      <c r="I142" s="45">
        <v>43.19</v>
      </c>
      <c r="J142" s="45">
        <v>429.51</v>
      </c>
      <c r="K142" s="46">
        <v>223</v>
      </c>
    </row>
    <row r="143" spans="1:11" ht="14.4" x14ac:dyDescent="0.3">
      <c r="A143" s="24"/>
      <c r="B143" s="16"/>
      <c r="C143" s="11"/>
      <c r="D143" s="6"/>
      <c r="E143" s="47" t="s">
        <v>95</v>
      </c>
      <c r="F143" s="48">
        <v>30</v>
      </c>
      <c r="G143" s="48">
        <v>1.5</v>
      </c>
      <c r="H143" s="48">
        <v>0</v>
      </c>
      <c r="I143" s="48">
        <v>11.4</v>
      </c>
      <c r="J143" s="48">
        <v>51.6</v>
      </c>
      <c r="K143" s="49"/>
    </row>
    <row r="144" spans="1:11" ht="15.75" customHeight="1" x14ac:dyDescent="0.3">
      <c r="A144" s="24"/>
      <c r="B144" s="16"/>
      <c r="C144" s="11"/>
      <c r="D144" s="7" t="s">
        <v>29</v>
      </c>
      <c r="E144" s="47" t="s">
        <v>59</v>
      </c>
      <c r="F144" s="48">
        <v>200</v>
      </c>
      <c r="G144" s="48">
        <v>1</v>
      </c>
      <c r="H144" s="48">
        <v>0.2</v>
      </c>
      <c r="I144" s="48">
        <v>20.2</v>
      </c>
      <c r="J144" s="48">
        <v>86.6</v>
      </c>
      <c r="K144" s="49">
        <v>389</v>
      </c>
    </row>
    <row r="145" spans="1:11" ht="14.4" x14ac:dyDescent="0.3">
      <c r="A145" s="24"/>
      <c r="B145" s="16"/>
      <c r="C145" s="11"/>
      <c r="D145" s="7" t="s">
        <v>22</v>
      </c>
      <c r="E145" s="47" t="s">
        <v>37</v>
      </c>
      <c r="F145" s="48">
        <v>40</v>
      </c>
      <c r="G145" s="48">
        <v>2.0299999999999998</v>
      </c>
      <c r="H145" s="48">
        <v>0.21299999999999999</v>
      </c>
      <c r="I145" s="48">
        <v>13.12</v>
      </c>
      <c r="J145" s="48">
        <v>62.506999999999998</v>
      </c>
      <c r="K145" s="49" t="s">
        <v>38</v>
      </c>
    </row>
    <row r="146" spans="1:11" ht="14.4" x14ac:dyDescent="0.3">
      <c r="A146" s="24"/>
      <c r="B146" s="16"/>
      <c r="C146" s="11"/>
      <c r="D146" s="7" t="s">
        <v>23</v>
      </c>
      <c r="E146" s="47" t="s">
        <v>70</v>
      </c>
      <c r="F146" s="48">
        <v>100</v>
      </c>
      <c r="G146" s="48">
        <v>0.4</v>
      </c>
      <c r="H146" s="48">
        <v>0.3</v>
      </c>
      <c r="I146" s="48">
        <v>10.3</v>
      </c>
      <c r="J146" s="48">
        <v>45.5</v>
      </c>
      <c r="K146" s="49">
        <v>338</v>
      </c>
    </row>
    <row r="147" spans="1:11" ht="14.4" x14ac:dyDescent="0.3">
      <c r="A147" s="24"/>
      <c r="B147" s="16"/>
      <c r="C147" s="11"/>
      <c r="D147" s="6"/>
      <c r="E147" s="39"/>
      <c r="F147" s="40"/>
      <c r="G147" s="40"/>
      <c r="H147" s="40"/>
      <c r="I147" s="40"/>
      <c r="J147" s="40"/>
      <c r="K147" s="41"/>
    </row>
    <row r="148" spans="1:11" ht="14.4" x14ac:dyDescent="0.3">
      <c r="A148" s="24"/>
      <c r="B148" s="16"/>
      <c r="C148" s="11"/>
      <c r="D148" s="6"/>
      <c r="E148" s="39"/>
      <c r="F148" s="40"/>
      <c r="G148" s="40"/>
      <c r="H148" s="40"/>
      <c r="I148" s="40"/>
      <c r="J148" s="40"/>
      <c r="K148" s="41"/>
    </row>
    <row r="149" spans="1:11" ht="14.4" x14ac:dyDescent="0.3">
      <c r="A149" s="25"/>
      <c r="B149" s="18"/>
      <c r="C149" s="8"/>
      <c r="D149" s="19" t="s">
        <v>32</v>
      </c>
      <c r="E149" s="9"/>
      <c r="F149" s="20">
        <f>SUM(F142:F148)</f>
        <v>570</v>
      </c>
      <c r="G149" s="20">
        <f t="shared" ref="G149:J149" si="50">SUM(G142:G148)</f>
        <v>22.85</v>
      </c>
      <c r="H149" s="20">
        <f t="shared" si="50"/>
        <v>21.273</v>
      </c>
      <c r="I149" s="20">
        <f t="shared" si="50"/>
        <v>98.21</v>
      </c>
      <c r="J149" s="20">
        <f t="shared" si="50"/>
        <v>675.71699999999998</v>
      </c>
      <c r="K149" s="26"/>
    </row>
    <row r="150" spans="1:11" ht="26.4" x14ac:dyDescent="0.3">
      <c r="A150" s="27">
        <f>A142</f>
        <v>2</v>
      </c>
      <c r="B150" s="14">
        <f>B142</f>
        <v>3</v>
      </c>
      <c r="C150" s="10" t="s">
        <v>24</v>
      </c>
      <c r="D150" s="7" t="s">
        <v>25</v>
      </c>
      <c r="E150" s="47" t="s">
        <v>40</v>
      </c>
      <c r="F150" s="48">
        <v>100</v>
      </c>
      <c r="G150" s="48">
        <v>1.5</v>
      </c>
      <c r="H150" s="48">
        <v>2.1800000000000002</v>
      </c>
      <c r="I150" s="48">
        <v>9.33</v>
      </c>
      <c r="J150" s="48">
        <v>62.98</v>
      </c>
      <c r="K150" s="49">
        <v>45</v>
      </c>
    </row>
    <row r="151" spans="1:11" ht="14.4" x14ac:dyDescent="0.3">
      <c r="A151" s="24"/>
      <c r="B151" s="16"/>
      <c r="C151" s="11"/>
      <c r="D151" s="7" t="s">
        <v>26</v>
      </c>
      <c r="E151" s="39" t="s">
        <v>69</v>
      </c>
      <c r="F151" s="48">
        <v>250</v>
      </c>
      <c r="G151" s="48">
        <v>3.15</v>
      </c>
      <c r="H151" s="48">
        <v>3.55</v>
      </c>
      <c r="I151" s="48">
        <v>20.838000000000001</v>
      </c>
      <c r="J151" s="48">
        <v>127.9</v>
      </c>
      <c r="K151" s="49">
        <v>108</v>
      </c>
    </row>
    <row r="152" spans="1:11" ht="14.4" x14ac:dyDescent="0.3">
      <c r="A152" s="24"/>
      <c r="B152" s="16"/>
      <c r="C152" s="11"/>
      <c r="D152" s="7" t="s">
        <v>27</v>
      </c>
      <c r="E152" s="39" t="s">
        <v>96</v>
      </c>
      <c r="F152" s="48">
        <v>280</v>
      </c>
      <c r="G152" s="48">
        <v>19.98</v>
      </c>
      <c r="H152" s="48">
        <v>21.01</v>
      </c>
      <c r="I152" s="48">
        <v>35.71</v>
      </c>
      <c r="J152" s="48">
        <v>411.89</v>
      </c>
      <c r="K152" s="49">
        <v>259</v>
      </c>
    </row>
    <row r="153" spans="1:11" ht="14.4" x14ac:dyDescent="0.3">
      <c r="A153" s="24"/>
      <c r="B153" s="16"/>
      <c r="C153" s="11"/>
      <c r="D153" s="7" t="s">
        <v>29</v>
      </c>
      <c r="E153" s="39" t="s">
        <v>89</v>
      </c>
      <c r="F153" s="48">
        <v>200</v>
      </c>
      <c r="G153" s="48">
        <v>0.1</v>
      </c>
      <c r="H153" s="48">
        <v>0.1</v>
      </c>
      <c r="I153" s="48">
        <v>15.36</v>
      </c>
      <c r="J153" s="48">
        <v>62.74</v>
      </c>
      <c r="K153" s="49">
        <v>345</v>
      </c>
    </row>
    <row r="154" spans="1:11" ht="14.4" x14ac:dyDescent="0.3">
      <c r="A154" s="24"/>
      <c r="B154" s="16"/>
      <c r="C154" s="11"/>
      <c r="D154" s="7" t="s">
        <v>30</v>
      </c>
      <c r="E154" s="47" t="s">
        <v>37</v>
      </c>
      <c r="F154" s="48">
        <v>40</v>
      </c>
      <c r="G154" s="48">
        <v>2.0299999999999998</v>
      </c>
      <c r="H154" s="48">
        <v>0.21299999999999999</v>
      </c>
      <c r="I154" s="48">
        <v>13.12</v>
      </c>
      <c r="J154" s="48">
        <v>62.506999999999998</v>
      </c>
      <c r="K154" s="49" t="s">
        <v>38</v>
      </c>
    </row>
    <row r="155" spans="1:11" ht="14.4" x14ac:dyDescent="0.3">
      <c r="A155" s="24"/>
      <c r="B155" s="16"/>
      <c r="C155" s="11"/>
      <c r="D155" s="7" t="s">
        <v>31</v>
      </c>
      <c r="E155" s="47" t="s">
        <v>45</v>
      </c>
      <c r="F155" s="48">
        <v>40</v>
      </c>
      <c r="G155" s="48">
        <v>2.64</v>
      </c>
      <c r="H155" s="48">
        <v>0.48</v>
      </c>
      <c r="I155" s="48">
        <v>13.68</v>
      </c>
      <c r="J155" s="48">
        <v>69.599999999999994</v>
      </c>
      <c r="K155" s="49" t="s">
        <v>38</v>
      </c>
    </row>
    <row r="156" spans="1:11" ht="14.4" x14ac:dyDescent="0.3">
      <c r="A156" s="24"/>
      <c r="B156" s="16"/>
      <c r="C156" s="11"/>
      <c r="D156" s="6"/>
      <c r="E156" s="39"/>
      <c r="F156" s="40"/>
      <c r="G156" s="40"/>
      <c r="H156" s="40"/>
      <c r="I156" s="40"/>
      <c r="J156" s="40"/>
      <c r="K156" s="41"/>
    </row>
    <row r="157" spans="1:11" ht="14.4" x14ac:dyDescent="0.3">
      <c r="A157" s="24"/>
      <c r="B157" s="16"/>
      <c r="C157" s="11"/>
      <c r="D157" s="6"/>
      <c r="E157" s="39"/>
      <c r="F157" s="40"/>
      <c r="G157" s="40"/>
      <c r="H157" s="40"/>
      <c r="I157" s="40"/>
      <c r="J157" s="40"/>
      <c r="K157" s="41"/>
    </row>
    <row r="158" spans="1:11" ht="14.4" x14ac:dyDescent="0.3">
      <c r="A158" s="25"/>
      <c r="B158" s="18"/>
      <c r="C158" s="8"/>
      <c r="D158" s="19" t="s">
        <v>32</v>
      </c>
      <c r="E158" s="12"/>
      <c r="F158" s="20">
        <f>SUM(F150:F157)</f>
        <v>910</v>
      </c>
      <c r="G158" s="20">
        <f>SUM(G150:G157)</f>
        <v>29.400000000000006</v>
      </c>
      <c r="H158" s="20">
        <f>SUM(H150:H157)</f>
        <v>27.533000000000005</v>
      </c>
      <c r="I158" s="20">
        <f>SUM(I150:I157)</f>
        <v>108.03800000000001</v>
      </c>
      <c r="J158" s="20">
        <f>SUM(J150:J157)</f>
        <v>797.61699999999996</v>
      </c>
      <c r="K158" s="26"/>
    </row>
    <row r="159" spans="1:11" ht="15" thickBot="1" x14ac:dyDescent="0.3">
      <c r="A159" s="30">
        <f>A142</f>
        <v>2</v>
      </c>
      <c r="B159" s="31">
        <f>B142</f>
        <v>3</v>
      </c>
      <c r="C159" s="63" t="s">
        <v>4</v>
      </c>
      <c r="D159" s="64"/>
      <c r="E159" s="32"/>
      <c r="F159" s="33">
        <f>F149+F158</f>
        <v>1480</v>
      </c>
      <c r="G159" s="33">
        <f>G149+G158</f>
        <v>52.250000000000007</v>
      </c>
      <c r="H159" s="33">
        <f>H149+H158</f>
        <v>48.806000000000004</v>
      </c>
      <c r="I159" s="33">
        <f>I149+I158</f>
        <v>206.24799999999999</v>
      </c>
      <c r="J159" s="33">
        <f>J149+J158</f>
        <v>1473.3339999999998</v>
      </c>
      <c r="K159" s="33"/>
    </row>
    <row r="160" spans="1:11" ht="27" thickBot="1" x14ac:dyDescent="0.35">
      <c r="A160" s="21">
        <v>2</v>
      </c>
      <c r="B160" s="22">
        <v>4</v>
      </c>
      <c r="C160" s="23" t="s">
        <v>19</v>
      </c>
      <c r="D160" s="5" t="s">
        <v>20</v>
      </c>
      <c r="E160" s="50" t="s">
        <v>72</v>
      </c>
      <c r="F160" s="51">
        <v>115</v>
      </c>
      <c r="G160" s="51">
        <v>13.49</v>
      </c>
      <c r="H160" s="51">
        <v>16.190000000000001</v>
      </c>
      <c r="I160" s="51">
        <v>17.18</v>
      </c>
      <c r="J160" s="51">
        <v>268.39999999999998</v>
      </c>
      <c r="K160" s="52">
        <v>279</v>
      </c>
    </row>
    <row r="161" spans="1:11" ht="26.4" x14ac:dyDescent="0.3">
      <c r="A161" s="24"/>
      <c r="B161" s="16"/>
      <c r="C161" s="11"/>
      <c r="D161" s="5" t="s">
        <v>20</v>
      </c>
      <c r="E161" s="47" t="s">
        <v>43</v>
      </c>
      <c r="F161" s="48">
        <v>180</v>
      </c>
      <c r="G161" s="48">
        <v>6.84</v>
      </c>
      <c r="H161" s="48">
        <v>4.12</v>
      </c>
      <c r="I161" s="48">
        <v>43.74</v>
      </c>
      <c r="J161" s="48">
        <v>239.36</v>
      </c>
      <c r="K161" s="49">
        <v>203</v>
      </c>
    </row>
    <row r="162" spans="1:11" ht="14.4" x14ac:dyDescent="0.3">
      <c r="A162" s="24"/>
      <c r="B162" s="16"/>
      <c r="C162" s="11"/>
      <c r="D162" s="7" t="s">
        <v>21</v>
      </c>
      <c r="E162" s="47" t="s">
        <v>36</v>
      </c>
      <c r="F162" s="48">
        <v>200</v>
      </c>
      <c r="G162" s="48">
        <v>3.5</v>
      </c>
      <c r="H162" s="48">
        <v>3.7</v>
      </c>
      <c r="I162" s="48">
        <v>25.5</v>
      </c>
      <c r="J162" s="48">
        <v>149.30000000000001</v>
      </c>
      <c r="K162" s="49">
        <v>382</v>
      </c>
    </row>
    <row r="163" spans="1:11" ht="14.4" x14ac:dyDescent="0.3">
      <c r="A163" s="24"/>
      <c r="B163" s="16"/>
      <c r="C163" s="11"/>
      <c r="D163" s="7" t="s">
        <v>22</v>
      </c>
      <c r="E163" s="47" t="s">
        <v>37</v>
      </c>
      <c r="F163" s="48">
        <v>40</v>
      </c>
      <c r="G163" s="48">
        <v>2.0299999999999998</v>
      </c>
      <c r="H163" s="48">
        <v>0.21299999999999999</v>
      </c>
      <c r="I163" s="48">
        <v>13.12</v>
      </c>
      <c r="J163" s="48">
        <v>62.506999999999998</v>
      </c>
      <c r="K163" s="49" t="s">
        <v>38</v>
      </c>
    </row>
    <row r="164" spans="1:11" ht="14.4" x14ac:dyDescent="0.3">
      <c r="A164" s="24"/>
      <c r="B164" s="16"/>
      <c r="C164" s="11"/>
      <c r="D164" s="7" t="s">
        <v>23</v>
      </c>
      <c r="E164" s="47" t="s">
        <v>39</v>
      </c>
      <c r="F164" s="48">
        <v>100</v>
      </c>
      <c r="G164" s="48">
        <v>0.4</v>
      </c>
      <c r="H164" s="48">
        <v>0.4</v>
      </c>
      <c r="I164" s="48">
        <v>9.8000000000000007</v>
      </c>
      <c r="J164" s="48">
        <v>44.4</v>
      </c>
      <c r="K164" s="49">
        <v>338</v>
      </c>
    </row>
    <row r="165" spans="1:11" ht="26.4" x14ac:dyDescent="0.3">
      <c r="A165" s="24"/>
      <c r="B165" s="16"/>
      <c r="C165" s="11"/>
      <c r="D165" s="6"/>
      <c r="E165" s="50" t="s">
        <v>97</v>
      </c>
      <c r="F165" s="51">
        <v>40</v>
      </c>
      <c r="G165" s="51">
        <v>0.33</v>
      </c>
      <c r="H165" s="51">
        <v>0.04</v>
      </c>
      <c r="I165" s="51">
        <v>1.1299999999999999</v>
      </c>
      <c r="J165" s="51">
        <v>6.23</v>
      </c>
      <c r="K165" s="52">
        <v>71</v>
      </c>
    </row>
    <row r="166" spans="1:11" ht="14.4" x14ac:dyDescent="0.3">
      <c r="A166" s="24"/>
      <c r="B166" s="16"/>
      <c r="C166" s="11"/>
      <c r="D166" s="6"/>
      <c r="E166" s="39"/>
      <c r="F166" s="40"/>
      <c r="G166" s="40"/>
      <c r="H166" s="40"/>
      <c r="I166" s="40"/>
      <c r="J166" s="40"/>
      <c r="K166" s="41"/>
    </row>
    <row r="167" spans="1:11" ht="14.4" x14ac:dyDescent="0.3">
      <c r="A167" s="25"/>
      <c r="B167" s="18"/>
      <c r="C167" s="8"/>
      <c r="D167" s="19" t="s">
        <v>32</v>
      </c>
      <c r="E167" s="9"/>
      <c r="F167" s="20">
        <f>SUM(F160:F166)</f>
        <v>675</v>
      </c>
      <c r="G167" s="20">
        <f t="shared" ref="G167:J167" si="51">SUM(G160:G166)</f>
        <v>26.589999999999996</v>
      </c>
      <c r="H167" s="20">
        <f t="shared" si="51"/>
        <v>24.663</v>
      </c>
      <c r="I167" s="20">
        <f t="shared" si="51"/>
        <v>110.47</v>
      </c>
      <c r="J167" s="20">
        <f t="shared" si="51"/>
        <v>770.19699999999989</v>
      </c>
      <c r="K167" s="26"/>
    </row>
    <row r="168" spans="1:11" ht="14.4" x14ac:dyDescent="0.3">
      <c r="A168" s="27">
        <f>A160</f>
        <v>2</v>
      </c>
      <c r="B168" s="14">
        <f>B160</f>
        <v>4</v>
      </c>
      <c r="C168" s="10" t="s">
        <v>24</v>
      </c>
      <c r="D168" s="7" t="s">
        <v>25</v>
      </c>
      <c r="E168" s="47" t="s">
        <v>98</v>
      </c>
      <c r="F168" s="48">
        <v>100</v>
      </c>
      <c r="G168" s="48">
        <v>4.5</v>
      </c>
      <c r="H168" s="48">
        <v>7.83</v>
      </c>
      <c r="I168" s="48">
        <v>7.18</v>
      </c>
      <c r="J168" s="48">
        <v>117.23</v>
      </c>
      <c r="K168" s="49">
        <v>50</v>
      </c>
    </row>
    <row r="169" spans="1:11" ht="26.4" x14ac:dyDescent="0.3">
      <c r="A169" s="24"/>
      <c r="B169" s="16"/>
      <c r="C169" s="11"/>
      <c r="D169" s="7" t="s">
        <v>26</v>
      </c>
      <c r="E169" s="47" t="s">
        <v>74</v>
      </c>
      <c r="F169" s="48">
        <v>265</v>
      </c>
      <c r="G169" s="48">
        <v>2.44</v>
      </c>
      <c r="H169" s="48">
        <v>6.41</v>
      </c>
      <c r="I169" s="48">
        <v>11.11</v>
      </c>
      <c r="J169" s="48">
        <v>111.89</v>
      </c>
      <c r="K169" s="49">
        <v>88</v>
      </c>
    </row>
    <row r="170" spans="1:11" ht="14.4" x14ac:dyDescent="0.3">
      <c r="A170" s="24"/>
      <c r="B170" s="16"/>
      <c r="C170" s="11"/>
      <c r="D170" s="7" t="s">
        <v>27</v>
      </c>
      <c r="E170" s="47" t="s">
        <v>75</v>
      </c>
      <c r="F170" s="48">
        <v>100</v>
      </c>
      <c r="G170" s="48">
        <v>22.21</v>
      </c>
      <c r="H170" s="48">
        <v>11.65</v>
      </c>
      <c r="I170" s="48">
        <v>2.99</v>
      </c>
      <c r="J170" s="48">
        <v>205.65</v>
      </c>
      <c r="K170" s="49">
        <v>232</v>
      </c>
    </row>
    <row r="171" spans="1:11" ht="14.4" x14ac:dyDescent="0.3">
      <c r="A171" s="24"/>
      <c r="B171" s="16"/>
      <c r="C171" s="11"/>
      <c r="D171" s="7" t="s">
        <v>28</v>
      </c>
      <c r="E171" s="47" t="s">
        <v>83</v>
      </c>
      <c r="F171" s="48">
        <v>180</v>
      </c>
      <c r="G171" s="48">
        <v>3.95</v>
      </c>
      <c r="H171" s="48">
        <v>8.4700000000000006</v>
      </c>
      <c r="I171" s="48">
        <v>26.65</v>
      </c>
      <c r="J171" s="48">
        <v>198.65</v>
      </c>
      <c r="K171" s="49">
        <v>312</v>
      </c>
    </row>
    <row r="172" spans="1:11" ht="26.4" x14ac:dyDescent="0.3">
      <c r="A172" s="24"/>
      <c r="B172" s="16"/>
      <c r="C172" s="11"/>
      <c r="D172" s="7" t="s">
        <v>29</v>
      </c>
      <c r="E172" s="47" t="s">
        <v>99</v>
      </c>
      <c r="F172" s="48">
        <v>200</v>
      </c>
      <c r="G172" s="48">
        <v>0.06</v>
      </c>
      <c r="H172" s="48">
        <v>0.02</v>
      </c>
      <c r="I172" s="48">
        <v>20.73</v>
      </c>
      <c r="J172" s="48">
        <v>83.34</v>
      </c>
      <c r="K172" s="49">
        <v>345</v>
      </c>
    </row>
    <row r="173" spans="1:11" ht="14.4" x14ac:dyDescent="0.3">
      <c r="A173" s="24"/>
      <c r="B173" s="16"/>
      <c r="C173" s="11"/>
      <c r="D173" s="7" t="s">
        <v>30</v>
      </c>
      <c r="E173" s="47" t="s">
        <v>37</v>
      </c>
      <c r="F173" s="48">
        <v>40</v>
      </c>
      <c r="G173" s="48">
        <v>2.0299999999999998</v>
      </c>
      <c r="H173" s="48">
        <v>0.21299999999999999</v>
      </c>
      <c r="I173" s="48">
        <v>13.12</v>
      </c>
      <c r="J173" s="48">
        <v>62.07</v>
      </c>
      <c r="K173" s="49" t="s">
        <v>38</v>
      </c>
    </row>
    <row r="174" spans="1:11" ht="14.4" x14ac:dyDescent="0.3">
      <c r="A174" s="24"/>
      <c r="B174" s="16"/>
      <c r="C174" s="11"/>
      <c r="D174" s="7" t="s">
        <v>31</v>
      </c>
      <c r="E174" s="47" t="s">
        <v>45</v>
      </c>
      <c r="F174" s="48">
        <v>40</v>
      </c>
      <c r="G174" s="48">
        <v>2.64</v>
      </c>
      <c r="H174" s="48">
        <v>0.48</v>
      </c>
      <c r="I174" s="48">
        <v>13.68</v>
      </c>
      <c r="J174" s="48">
        <v>69.599999999999994</v>
      </c>
      <c r="K174" s="49" t="s">
        <v>38</v>
      </c>
    </row>
    <row r="175" spans="1:11" ht="14.4" x14ac:dyDescent="0.3">
      <c r="A175" s="24"/>
      <c r="B175" s="16"/>
      <c r="C175" s="11"/>
      <c r="D175" s="6"/>
      <c r="E175" s="39"/>
      <c r="F175" s="40"/>
      <c r="G175" s="40"/>
      <c r="H175" s="40"/>
      <c r="I175" s="40"/>
      <c r="J175" s="40"/>
      <c r="K175" s="41"/>
    </row>
    <row r="176" spans="1:11" ht="14.4" x14ac:dyDescent="0.3">
      <c r="A176" s="24"/>
      <c r="B176" s="16"/>
      <c r="C176" s="11"/>
      <c r="D176" s="6"/>
      <c r="E176" s="39"/>
      <c r="F176" s="40"/>
      <c r="G176" s="40"/>
      <c r="H176" s="40"/>
      <c r="I176" s="40"/>
      <c r="J176" s="40"/>
      <c r="K176" s="41"/>
    </row>
    <row r="177" spans="1:11" ht="14.4" x14ac:dyDescent="0.3">
      <c r="A177" s="25"/>
      <c r="B177" s="18"/>
      <c r="C177" s="8"/>
      <c r="D177" s="19" t="s">
        <v>32</v>
      </c>
      <c r="E177" s="12"/>
      <c r="F177" s="20">
        <f>SUM(F168:F176)</f>
        <v>925</v>
      </c>
      <c r="G177" s="20">
        <f t="shared" ref="G177:J177" si="52">SUM(G168:G176)</f>
        <v>37.830000000000005</v>
      </c>
      <c r="H177" s="20">
        <f t="shared" si="52"/>
        <v>35.073</v>
      </c>
      <c r="I177" s="20">
        <f t="shared" si="52"/>
        <v>95.460000000000008</v>
      </c>
      <c r="J177" s="20">
        <f t="shared" si="52"/>
        <v>848.43000000000006</v>
      </c>
      <c r="K177" s="26"/>
    </row>
    <row r="178" spans="1:11" ht="15" thickBot="1" x14ac:dyDescent="0.3">
      <c r="A178" s="30">
        <f>A160</f>
        <v>2</v>
      </c>
      <c r="B178" s="31">
        <f>B160</f>
        <v>4</v>
      </c>
      <c r="C178" s="63" t="s">
        <v>4</v>
      </c>
      <c r="D178" s="64"/>
      <c r="E178" s="32"/>
      <c r="F178" s="33">
        <f>F167+F177</f>
        <v>1600</v>
      </c>
      <c r="G178" s="33">
        <f t="shared" ref="G178" si="53">G167+G177</f>
        <v>64.42</v>
      </c>
      <c r="H178" s="33">
        <f t="shared" ref="H178" si="54">H167+H177</f>
        <v>59.736000000000004</v>
      </c>
      <c r="I178" s="33">
        <f t="shared" ref="I178" si="55">I167+I177</f>
        <v>205.93</v>
      </c>
      <c r="J178" s="33">
        <f t="shared" ref="J178" si="56">J167+J177</f>
        <v>1618.627</v>
      </c>
      <c r="K178" s="33"/>
    </row>
    <row r="179" spans="1:11" ht="14.4" x14ac:dyDescent="0.3">
      <c r="A179" s="21">
        <v>2</v>
      </c>
      <c r="B179" s="22">
        <v>5</v>
      </c>
      <c r="C179" s="23" t="s">
        <v>19</v>
      </c>
      <c r="D179" s="5" t="s">
        <v>20</v>
      </c>
      <c r="E179" s="44" t="s">
        <v>60</v>
      </c>
      <c r="F179" s="45">
        <v>250</v>
      </c>
      <c r="G179" s="45">
        <v>20.36</v>
      </c>
      <c r="H179" s="45">
        <v>23.74</v>
      </c>
      <c r="I179" s="45">
        <v>6.3</v>
      </c>
      <c r="J179" s="45">
        <v>320.29000000000002</v>
      </c>
      <c r="K179" s="46">
        <v>210</v>
      </c>
    </row>
    <row r="180" spans="1:11" ht="14.4" x14ac:dyDescent="0.3">
      <c r="A180" s="24"/>
      <c r="B180" s="16"/>
      <c r="C180" s="11"/>
      <c r="D180" s="6"/>
      <c r="E180" s="50" t="s">
        <v>76</v>
      </c>
      <c r="F180" s="51">
        <v>30</v>
      </c>
      <c r="G180" s="51">
        <v>6.9</v>
      </c>
      <c r="H180" s="51">
        <v>0.36</v>
      </c>
      <c r="I180" s="51">
        <v>15.99</v>
      </c>
      <c r="J180" s="51">
        <v>94.8</v>
      </c>
      <c r="K180" s="52">
        <v>131</v>
      </c>
    </row>
    <row r="181" spans="1:11" ht="14.4" x14ac:dyDescent="0.3">
      <c r="A181" s="24"/>
      <c r="B181" s="16"/>
      <c r="C181" s="11"/>
      <c r="D181" s="7" t="s">
        <v>21</v>
      </c>
      <c r="E181" s="47" t="s">
        <v>53</v>
      </c>
      <c r="F181" s="48">
        <v>200</v>
      </c>
      <c r="G181" s="48">
        <v>0.2</v>
      </c>
      <c r="H181" s="48">
        <v>0.05</v>
      </c>
      <c r="I181" s="48">
        <v>15.01</v>
      </c>
      <c r="J181" s="48">
        <v>61.29</v>
      </c>
      <c r="K181" s="49">
        <v>376</v>
      </c>
    </row>
    <row r="182" spans="1:11" ht="14.4" x14ac:dyDescent="0.3">
      <c r="A182" s="24"/>
      <c r="B182" s="16"/>
      <c r="C182" s="11"/>
      <c r="D182" s="7" t="s">
        <v>22</v>
      </c>
      <c r="E182" s="47" t="s">
        <v>37</v>
      </c>
      <c r="F182" s="48">
        <v>40</v>
      </c>
      <c r="G182" s="48">
        <v>2.0299999999999998</v>
      </c>
      <c r="H182" s="48">
        <v>0.21299999999999999</v>
      </c>
      <c r="I182" s="48">
        <v>13.12</v>
      </c>
      <c r="J182" s="48">
        <v>62.506999999999998</v>
      </c>
      <c r="K182" s="49" t="s">
        <v>38</v>
      </c>
    </row>
    <row r="183" spans="1:11" ht="14.4" x14ac:dyDescent="0.3">
      <c r="A183" s="24"/>
      <c r="B183" s="16"/>
      <c r="C183" s="11"/>
      <c r="D183" s="7" t="s">
        <v>23</v>
      </c>
      <c r="E183" s="47" t="s">
        <v>73</v>
      </c>
      <c r="F183" s="48">
        <v>100</v>
      </c>
      <c r="G183" s="48">
        <v>0.9</v>
      </c>
      <c r="H183" s="48">
        <v>0.2</v>
      </c>
      <c r="I183" s="48">
        <v>8.1</v>
      </c>
      <c r="J183" s="48">
        <v>37.799999999999997</v>
      </c>
      <c r="K183" s="49">
        <v>338</v>
      </c>
    </row>
    <row r="184" spans="1:11" ht="26.4" x14ac:dyDescent="0.3">
      <c r="A184" s="24"/>
      <c r="B184" s="16"/>
      <c r="C184" s="11"/>
      <c r="D184" s="6"/>
      <c r="E184" s="47" t="s">
        <v>35</v>
      </c>
      <c r="F184" s="48">
        <v>25</v>
      </c>
      <c r="G184" s="48">
        <v>5.8</v>
      </c>
      <c r="H184" s="48">
        <v>8.5</v>
      </c>
      <c r="I184" s="48">
        <v>0.03</v>
      </c>
      <c r="J184" s="48">
        <v>99.8</v>
      </c>
      <c r="K184" s="49">
        <v>15</v>
      </c>
    </row>
    <row r="185" spans="1:11" ht="15.75" customHeight="1" x14ac:dyDescent="0.3">
      <c r="A185" s="24"/>
      <c r="B185" s="16"/>
      <c r="C185" s="11"/>
      <c r="D185" s="6"/>
      <c r="E185" s="39"/>
      <c r="F185" s="40"/>
      <c r="G185" s="40"/>
      <c r="H185" s="40"/>
      <c r="I185" s="40"/>
      <c r="J185" s="40"/>
      <c r="K185" s="41"/>
    </row>
    <row r="186" spans="1:11" ht="14.4" x14ac:dyDescent="0.3">
      <c r="A186" s="25"/>
      <c r="B186" s="18"/>
      <c r="C186" s="8"/>
      <c r="D186" s="19" t="s">
        <v>32</v>
      </c>
      <c r="E186" s="9"/>
      <c r="F186" s="20">
        <f>SUM(F179:F185)</f>
        <v>645</v>
      </c>
      <c r="G186" s="20">
        <f t="shared" ref="G186:J186" si="57">SUM(G179:G185)</f>
        <v>36.19</v>
      </c>
      <c r="H186" s="20">
        <f t="shared" si="57"/>
        <v>33.063000000000002</v>
      </c>
      <c r="I186" s="20">
        <f t="shared" si="57"/>
        <v>58.55</v>
      </c>
      <c r="J186" s="20">
        <f t="shared" si="57"/>
        <v>676.48699999999997</v>
      </c>
      <c r="K186" s="26"/>
    </row>
    <row r="187" spans="1:11" ht="14.4" x14ac:dyDescent="0.3">
      <c r="A187" s="27">
        <f>A179</f>
        <v>2</v>
      </c>
      <c r="B187" s="14">
        <f>B179</f>
        <v>5</v>
      </c>
      <c r="C187" s="10" t="s">
        <v>24</v>
      </c>
      <c r="D187" s="7" t="s">
        <v>25</v>
      </c>
      <c r="E187" s="47" t="s">
        <v>102</v>
      </c>
      <c r="F187" s="48">
        <v>100</v>
      </c>
      <c r="G187" s="48">
        <v>1.28</v>
      </c>
      <c r="H187" s="48">
        <v>3.4</v>
      </c>
      <c r="I187" s="48">
        <v>3.7669999999999999</v>
      </c>
      <c r="J187" s="48">
        <v>50.8</v>
      </c>
      <c r="K187" s="49">
        <v>29</v>
      </c>
    </row>
    <row r="188" spans="1:11" ht="26.4" x14ac:dyDescent="0.3">
      <c r="A188" s="24"/>
      <c r="B188" s="16"/>
      <c r="C188" s="11"/>
      <c r="D188" s="7" t="s">
        <v>26</v>
      </c>
      <c r="E188" s="47" t="s">
        <v>77</v>
      </c>
      <c r="F188" s="48">
        <v>250</v>
      </c>
      <c r="G188" s="48">
        <v>12.38</v>
      </c>
      <c r="H188" s="48">
        <v>11.13</v>
      </c>
      <c r="I188" s="48">
        <v>31.5</v>
      </c>
      <c r="J188" s="48">
        <v>275.63</v>
      </c>
      <c r="K188" s="49">
        <v>103</v>
      </c>
    </row>
    <row r="189" spans="1:11" ht="14.4" x14ac:dyDescent="0.3">
      <c r="A189" s="24"/>
      <c r="B189" s="16"/>
      <c r="C189" s="11"/>
      <c r="D189" s="7" t="s">
        <v>27</v>
      </c>
      <c r="E189" s="50" t="s">
        <v>78</v>
      </c>
      <c r="F189" s="51">
        <v>100</v>
      </c>
      <c r="G189" s="51">
        <v>15.24</v>
      </c>
      <c r="H189" s="51">
        <v>5.8</v>
      </c>
      <c r="I189" s="51">
        <v>10.199999999999999</v>
      </c>
      <c r="J189" s="51">
        <v>153.80000000000001</v>
      </c>
      <c r="K189" s="49">
        <v>295</v>
      </c>
    </row>
    <row r="190" spans="1:11" ht="14.4" x14ac:dyDescent="0.3">
      <c r="A190" s="24"/>
      <c r="B190" s="16"/>
      <c r="C190" s="11"/>
      <c r="D190" s="7" t="s">
        <v>28</v>
      </c>
      <c r="E190" s="47" t="s">
        <v>63</v>
      </c>
      <c r="F190" s="48">
        <v>180</v>
      </c>
      <c r="G190" s="48">
        <v>7.88</v>
      </c>
      <c r="H190" s="48">
        <v>5.03</v>
      </c>
      <c r="I190" s="48">
        <v>38.78</v>
      </c>
      <c r="J190" s="48">
        <v>231.92</v>
      </c>
      <c r="K190" s="49">
        <v>171</v>
      </c>
    </row>
    <row r="191" spans="1:11" ht="14.4" x14ac:dyDescent="0.3">
      <c r="A191" s="24"/>
      <c r="B191" s="16"/>
      <c r="C191" s="11"/>
      <c r="D191" s="7" t="s">
        <v>29</v>
      </c>
      <c r="E191" s="47" t="s">
        <v>59</v>
      </c>
      <c r="F191" s="48">
        <v>200</v>
      </c>
      <c r="G191" s="48">
        <v>1</v>
      </c>
      <c r="H191" s="48">
        <v>0.2</v>
      </c>
      <c r="I191" s="48">
        <v>20.2</v>
      </c>
      <c r="J191" s="48">
        <v>86.6</v>
      </c>
      <c r="K191" s="49">
        <v>389</v>
      </c>
    </row>
    <row r="192" spans="1:11" ht="14.4" x14ac:dyDescent="0.3">
      <c r="A192" s="24"/>
      <c r="B192" s="16"/>
      <c r="C192" s="11"/>
      <c r="D192" s="7" t="s">
        <v>30</v>
      </c>
      <c r="E192" s="47" t="s">
        <v>37</v>
      </c>
      <c r="F192" s="48">
        <v>40</v>
      </c>
      <c r="G192" s="48">
        <v>2.0299999999999998</v>
      </c>
      <c r="H192" s="48">
        <v>0.21299999999999999</v>
      </c>
      <c r="I192" s="48">
        <v>13.12</v>
      </c>
      <c r="J192" s="48">
        <v>62.506999999999998</v>
      </c>
      <c r="K192" s="49" t="s">
        <v>38</v>
      </c>
    </row>
    <row r="193" spans="1:11" ht="14.4" x14ac:dyDescent="0.3">
      <c r="A193" s="24"/>
      <c r="B193" s="16"/>
      <c r="C193" s="11"/>
      <c r="D193" s="7" t="s">
        <v>31</v>
      </c>
      <c r="E193" s="47" t="s">
        <v>45</v>
      </c>
      <c r="F193" s="48">
        <v>40</v>
      </c>
      <c r="G193" s="48">
        <v>2.64</v>
      </c>
      <c r="H193" s="48">
        <v>0.48</v>
      </c>
      <c r="I193" s="48">
        <v>13.68</v>
      </c>
      <c r="J193" s="48">
        <v>69.599999999999994</v>
      </c>
      <c r="K193" s="49" t="s">
        <v>38</v>
      </c>
    </row>
    <row r="194" spans="1:11" ht="14.4" x14ac:dyDescent="0.3">
      <c r="A194" s="24"/>
      <c r="B194" s="16"/>
      <c r="C194" s="11"/>
      <c r="D194" s="6"/>
      <c r="E194" s="39"/>
      <c r="F194" s="40"/>
      <c r="G194" s="40"/>
      <c r="H194" s="40"/>
      <c r="I194" s="40"/>
      <c r="J194" s="40"/>
      <c r="K194" s="41"/>
    </row>
    <row r="195" spans="1:11" ht="14.4" x14ac:dyDescent="0.3">
      <c r="A195" s="24"/>
      <c r="B195" s="16"/>
      <c r="C195" s="11"/>
      <c r="D195" s="6"/>
      <c r="E195" s="39"/>
      <c r="F195" s="40"/>
      <c r="G195" s="40"/>
      <c r="H195" s="40"/>
      <c r="I195" s="40"/>
      <c r="J195" s="40"/>
      <c r="K195" s="41"/>
    </row>
    <row r="196" spans="1:11" ht="14.4" x14ac:dyDescent="0.3">
      <c r="A196" s="25"/>
      <c r="B196" s="18"/>
      <c r="C196" s="8"/>
      <c r="D196" s="19" t="s">
        <v>32</v>
      </c>
      <c r="E196" s="12"/>
      <c r="F196" s="20">
        <f>SUM(F187:F195)</f>
        <v>910</v>
      </c>
      <c r="G196" s="20">
        <f t="shared" ref="G196:J196" si="58">SUM(G187:G195)</f>
        <v>42.45</v>
      </c>
      <c r="H196" s="20">
        <f t="shared" si="58"/>
        <v>26.253000000000004</v>
      </c>
      <c r="I196" s="20">
        <f t="shared" si="58"/>
        <v>131.24700000000001</v>
      </c>
      <c r="J196" s="20">
        <f t="shared" si="58"/>
        <v>930.85699999999997</v>
      </c>
      <c r="K196" s="26"/>
    </row>
    <row r="197" spans="1:11" ht="13.5" customHeight="1" thickBot="1" x14ac:dyDescent="0.3">
      <c r="A197" s="30">
        <f>A179</f>
        <v>2</v>
      </c>
      <c r="B197" s="31">
        <f>B179</f>
        <v>5</v>
      </c>
      <c r="C197" s="63" t="s">
        <v>4</v>
      </c>
      <c r="D197" s="64"/>
      <c r="E197" s="32"/>
      <c r="F197" s="33">
        <f>F186+F196</f>
        <v>1555</v>
      </c>
      <c r="G197" s="33">
        <f t="shared" ref="G197" si="59">G186+G196</f>
        <v>78.64</v>
      </c>
      <c r="H197" s="33">
        <f t="shared" ref="H197" si="60">H186+H196</f>
        <v>59.316000000000003</v>
      </c>
      <c r="I197" s="33">
        <f t="shared" ref="I197" si="61">I186+I196</f>
        <v>189.79700000000003</v>
      </c>
      <c r="J197" s="33">
        <f t="shared" ref="J197" si="62">J186+J196</f>
        <v>1607.3440000000001</v>
      </c>
      <c r="K197" s="33"/>
    </row>
    <row r="198" spans="1:11" ht="13.8" thickBot="1" x14ac:dyDescent="0.3">
      <c r="A198" s="28"/>
      <c r="B198" s="29"/>
      <c r="C198" s="55" t="s">
        <v>5</v>
      </c>
      <c r="D198" s="56"/>
      <c r="E198" s="57"/>
      <c r="F198" s="35">
        <f ca="1">(F24+F43+F63+F82+F103+F122+F141+F159+F178+F197)/(IF(F24=0,0,1)+IF(F43=0,0,1)+IF(F63=0,0,1)+IF(F82=0,0,1)+IF(F103=0,0,1)+IF(F122=0,0,1)+IF(F141=0,0,1)+IF(F159=0,0,1)+IF(F178=0,0,1)+IF(F197=0,0,1))</f>
        <v>1374.2</v>
      </c>
      <c r="G198" s="35">
        <f ca="1">(G24+G43+G63+G82+G103+G122+G141+G159+G178+G197)/(IF(G24=0,0,1)+IF(G43=0,0,1)+IF(G63=0,0,1)+IF(G82=0,0,1)+IF(G103=0,0,1)+IF(G122=0,0,1)+IF(G141=0,0,1)+IF(G159=0,0,1)+IF(G178=0,0,1)+IF(G197=0,0,1))</f>
        <v>54.813000000000009</v>
      </c>
      <c r="H198" s="35">
        <f ca="1">(H24+H43+H63+H82+H103+H122+H141+H159+H178+H197)/(IF(H24=0,0,1)+IF(H43=0,0,1)+IF(H63=0,0,1)+IF(H82=0,0,1)+IF(H103=0,0,1)+IF(H122=0,0,1)+IF(H141=0,0,1)+IF(H159=0,0,1)+IF(H178=0,0,1)+IF(H197=0,0,1))</f>
        <v>50.054000000000009</v>
      </c>
      <c r="I198" s="35">
        <f ca="1">(I24+I43+I63+I82+I103+I122+I141+I159+I178+I197)/(IF(I24=0,0,1)+IF(I43=0,0,1)+IF(I63=0,0,1)+IF(I82=0,0,1)+IF(I103=0,0,1)+IF(I122=0,0,1)+IF(I141=0,0,1)+IF(I159=0,0,1)+IF(I178=0,0,1)+IF(I197=0,0,1))</f>
        <v>180.50800000000004</v>
      </c>
      <c r="J198" s="35">
        <f ca="1">(J24+J43+J63+J82+J103+J122+J141+J159+J178+J197)/(IF(J24=0,0,1)+IF(J43=0,0,1)+IF(J63=0,0,1)+IF(J82=0,0,1)+IF(J103=0,0,1)+IF(J122=0,0,1)+IF(J141=0,0,1)+IF(J159=0,0,1)+IF(J178=0,0,1)+IF(J197=0,0,1))</f>
        <v>1391.7062999999998</v>
      </c>
      <c r="K198" s="35"/>
    </row>
  </sheetData>
  <mergeCells count="15">
    <mergeCell ref="C198:E198"/>
    <mergeCell ref="C1:E1"/>
    <mergeCell ref="H1:K1"/>
    <mergeCell ref="H2:K2"/>
    <mergeCell ref="H3:K3"/>
    <mergeCell ref="C43:D43"/>
    <mergeCell ref="C63:D63"/>
    <mergeCell ref="C82:D82"/>
    <mergeCell ref="C103:D103"/>
    <mergeCell ref="C24:D24"/>
    <mergeCell ref="C197:D197"/>
    <mergeCell ref="C122:D122"/>
    <mergeCell ref="C141:D141"/>
    <mergeCell ref="C159:D159"/>
    <mergeCell ref="C178:D17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2025-01-22T06:58:49Z</cp:lastPrinted>
  <dcterms:created xsi:type="dcterms:W3CDTF">2022-05-16T14:23:56Z</dcterms:created>
  <dcterms:modified xsi:type="dcterms:W3CDTF">2025-02-03T06:29:32Z</dcterms:modified>
</cp:coreProperties>
</file>